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MⅤ\Desktop\"/>
    </mc:Choice>
  </mc:AlternateContent>
  <workbookProtection workbookPassword="CDC2" lockStructure="1"/>
  <bookViews>
    <workbookView xWindow="1035" yWindow="-45" windowWidth="15570" windowHeight="7905" tabRatio="604"/>
  </bookViews>
  <sheets>
    <sheet name="入力に関して" sheetId="11" r:id="rId1"/>
    <sheet name="入力シート" sheetId="4" r:id="rId2"/>
    <sheet name="印刷" sheetId="7" r:id="rId3"/>
    <sheet name="データ" sheetId="2" state="hidden" r:id="rId4"/>
    <sheet name="data" sheetId="10" state="hidden" r:id="rId5"/>
    <sheet name="kyougishacsv" sheetId="12" state="hidden" r:id="rId6"/>
    <sheet name="Sheet1" sheetId="5" state="hidden" r:id="rId7"/>
  </sheets>
  <definedNames>
    <definedName name="_xlnm._FilterDatabase" localSheetId="2" hidden="1">印刷!$B$14:$H$50</definedName>
    <definedName name="_xlnm._FilterDatabase" localSheetId="1" hidden="1">入力シート!$N$5:$AL$6</definedName>
    <definedName name="_xlnm.Print_Titles" localSheetId="2">印刷!$1:$13</definedName>
    <definedName name="種別">OFFSET(データ!$M$2,0,0,COUNTA(データ!$M$2:$M$10),1)</definedName>
    <definedName name="所属地">OFFSET(データ!$J$2,0,0,COUNTA(データ!$J$2:$J$200),1)</definedName>
    <definedName name="女子競技">OFFSET(データ!$F$2,0,0,COUNTA(データ!$F$2:$F$100),1)</definedName>
    <definedName name="男子競技">OFFSET(データ!$B$2,0,0,COUNTA(データ!$B$2:$B$100),1)</definedName>
  </definedNames>
  <calcPr calcId="152511"/>
</workbook>
</file>

<file path=xl/calcChain.xml><?xml version="1.0" encoding="utf-8"?>
<calcChain xmlns="http://schemas.openxmlformats.org/spreadsheetml/2006/main">
  <c r="C4" i="12" l="1"/>
  <c r="F4" i="12"/>
  <c r="G4" i="12"/>
  <c r="I4" i="12" s="1"/>
  <c r="H4" i="12"/>
  <c r="J4" i="12"/>
  <c r="K4" i="12"/>
  <c r="L4" i="12"/>
  <c r="M4" i="12"/>
  <c r="N4" i="12"/>
  <c r="O4" i="12"/>
  <c r="C5" i="12"/>
  <c r="F5" i="12"/>
  <c r="G5" i="12"/>
  <c r="I5" i="12" s="1"/>
  <c r="H5" i="12"/>
  <c r="J5" i="12"/>
  <c r="K5" i="12"/>
  <c r="L5" i="12"/>
  <c r="M5" i="12"/>
  <c r="N5" i="12"/>
  <c r="O5" i="12"/>
  <c r="C6" i="12"/>
  <c r="F6" i="12"/>
  <c r="G6" i="12"/>
  <c r="I6" i="12" s="1"/>
  <c r="H6" i="12"/>
  <c r="J6" i="12"/>
  <c r="K6" i="12"/>
  <c r="L6" i="12"/>
  <c r="M6" i="12"/>
  <c r="N6" i="12"/>
  <c r="O6" i="12"/>
  <c r="C7" i="12"/>
  <c r="F7" i="12"/>
  <c r="G7" i="12"/>
  <c r="I7" i="12" s="1"/>
  <c r="H7" i="12"/>
  <c r="J7" i="12"/>
  <c r="K7" i="12"/>
  <c r="L7" i="12"/>
  <c r="M7" i="12"/>
  <c r="N7" i="12"/>
  <c r="O7" i="12"/>
  <c r="C8" i="12"/>
  <c r="F8" i="12"/>
  <c r="G8" i="12"/>
  <c r="I8" i="12" s="1"/>
  <c r="H8" i="12"/>
  <c r="J8" i="12"/>
  <c r="K8" i="12"/>
  <c r="L8" i="12"/>
  <c r="M8" i="12"/>
  <c r="N8" i="12"/>
  <c r="O8" i="12"/>
  <c r="C9" i="12"/>
  <c r="F9" i="12"/>
  <c r="G9" i="12"/>
  <c r="I9" i="12" s="1"/>
  <c r="H9" i="12"/>
  <c r="J9" i="12"/>
  <c r="K9" i="12"/>
  <c r="L9" i="12"/>
  <c r="M9" i="12"/>
  <c r="N9" i="12"/>
  <c r="O9" i="12"/>
  <c r="C10" i="12"/>
  <c r="F10" i="12"/>
  <c r="G10" i="12"/>
  <c r="I10" i="12" s="1"/>
  <c r="H10" i="12"/>
  <c r="J10" i="12"/>
  <c r="K10" i="12"/>
  <c r="L10" i="12"/>
  <c r="M10" i="12"/>
  <c r="N10" i="12"/>
  <c r="O10" i="12"/>
  <c r="C11" i="12"/>
  <c r="F11" i="12"/>
  <c r="G11" i="12"/>
  <c r="I11" i="12" s="1"/>
  <c r="H11" i="12"/>
  <c r="J11" i="12"/>
  <c r="K11" i="12"/>
  <c r="L11" i="12"/>
  <c r="M11" i="12"/>
  <c r="N11" i="12"/>
  <c r="O11" i="12"/>
  <c r="C12" i="12"/>
  <c r="F12" i="12"/>
  <c r="G12" i="12"/>
  <c r="I12" i="12" s="1"/>
  <c r="H12" i="12"/>
  <c r="J12" i="12"/>
  <c r="K12" i="12"/>
  <c r="L12" i="12"/>
  <c r="M12" i="12"/>
  <c r="N12" i="12"/>
  <c r="O12" i="12"/>
  <c r="C13" i="12"/>
  <c r="F13" i="12"/>
  <c r="G13" i="12"/>
  <c r="I13" i="12" s="1"/>
  <c r="H13" i="12"/>
  <c r="J13" i="12"/>
  <c r="K13" i="12"/>
  <c r="L13" i="12"/>
  <c r="M13" i="12"/>
  <c r="N13" i="12"/>
  <c r="O13" i="12"/>
  <c r="P13" i="12"/>
  <c r="Q13" i="12"/>
  <c r="C14" i="12"/>
  <c r="F14" i="12"/>
  <c r="G14" i="12"/>
  <c r="I14" i="12" s="1"/>
  <c r="H14" i="12"/>
  <c r="J14" i="12"/>
  <c r="K14" i="12"/>
  <c r="L14" i="12"/>
  <c r="M14" i="12"/>
  <c r="N14" i="12"/>
  <c r="O14" i="12"/>
  <c r="P14" i="12"/>
  <c r="Q14" i="12"/>
  <c r="C15" i="12"/>
  <c r="F15" i="12"/>
  <c r="G15" i="12"/>
  <c r="I15" i="12" s="1"/>
  <c r="H15" i="12"/>
  <c r="J15" i="12"/>
  <c r="K15" i="12"/>
  <c r="L15" i="12"/>
  <c r="M15" i="12"/>
  <c r="N15" i="12"/>
  <c r="O15" i="12"/>
  <c r="P15" i="12"/>
  <c r="Q15" i="12"/>
  <c r="C16" i="12"/>
  <c r="F16" i="12"/>
  <c r="G16" i="12"/>
  <c r="I16" i="12" s="1"/>
  <c r="H16" i="12"/>
  <c r="J16" i="12"/>
  <c r="K16" i="12"/>
  <c r="L16" i="12"/>
  <c r="M16" i="12"/>
  <c r="N16" i="12"/>
  <c r="O16" i="12"/>
  <c r="P16" i="12"/>
  <c r="Q16" i="12"/>
  <c r="C17" i="12"/>
  <c r="F17" i="12"/>
  <c r="G17" i="12"/>
  <c r="I17" i="12" s="1"/>
  <c r="H17" i="12"/>
  <c r="J17" i="12"/>
  <c r="K17" i="12"/>
  <c r="L17" i="12"/>
  <c r="M17" i="12"/>
  <c r="N17" i="12"/>
  <c r="O17" i="12"/>
  <c r="P17" i="12"/>
  <c r="Q17" i="12"/>
  <c r="C18" i="12"/>
  <c r="F18" i="12"/>
  <c r="G18" i="12"/>
  <c r="I18" i="12" s="1"/>
  <c r="H18" i="12"/>
  <c r="J18" i="12"/>
  <c r="K18" i="12"/>
  <c r="L18" i="12"/>
  <c r="M18" i="12"/>
  <c r="N18" i="12"/>
  <c r="O18" i="12"/>
  <c r="P18" i="12"/>
  <c r="Q18" i="12"/>
  <c r="C19" i="12"/>
  <c r="F19" i="12"/>
  <c r="G19" i="12"/>
  <c r="I19" i="12" s="1"/>
  <c r="H19" i="12"/>
  <c r="J19" i="12"/>
  <c r="K19" i="12"/>
  <c r="L19" i="12"/>
  <c r="M19" i="12"/>
  <c r="N19" i="12"/>
  <c r="O19" i="12"/>
  <c r="P19" i="12"/>
  <c r="Q19" i="12"/>
  <c r="C20" i="12"/>
  <c r="F20" i="12"/>
  <c r="G20" i="12"/>
  <c r="I20" i="12" s="1"/>
  <c r="H20" i="12"/>
  <c r="J20" i="12"/>
  <c r="K20" i="12"/>
  <c r="L20" i="12"/>
  <c r="M20" i="12"/>
  <c r="N20" i="12"/>
  <c r="O20" i="12"/>
  <c r="P20" i="12"/>
  <c r="Q20" i="12"/>
  <c r="C21" i="12"/>
  <c r="F21" i="12"/>
  <c r="G21" i="12"/>
  <c r="I21" i="12" s="1"/>
  <c r="H21" i="12"/>
  <c r="J21" i="12"/>
  <c r="K21" i="12"/>
  <c r="L21" i="12"/>
  <c r="M21" i="12"/>
  <c r="N21" i="12"/>
  <c r="O21" i="12"/>
  <c r="P21" i="12"/>
  <c r="Q21" i="12"/>
  <c r="C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C23" i="12"/>
  <c r="F23" i="12"/>
  <c r="G23" i="12"/>
  <c r="I23" i="12" s="1"/>
  <c r="H23" i="12"/>
  <c r="J23" i="12"/>
  <c r="K23" i="12"/>
  <c r="L23" i="12"/>
  <c r="M23" i="12"/>
  <c r="N23" i="12"/>
  <c r="O23" i="12"/>
  <c r="P23" i="12"/>
  <c r="Q23" i="12"/>
  <c r="C24" i="12"/>
  <c r="F24" i="12"/>
  <c r="G24" i="12"/>
  <c r="I24" i="12" s="1"/>
  <c r="H24" i="12"/>
  <c r="J24" i="12"/>
  <c r="K24" i="12"/>
  <c r="L24" i="12"/>
  <c r="M24" i="12"/>
  <c r="N24" i="12"/>
  <c r="O24" i="12"/>
  <c r="P24" i="12"/>
  <c r="Q24" i="12"/>
  <c r="C25" i="12"/>
  <c r="F25" i="12"/>
  <c r="G25" i="12"/>
  <c r="I25" i="12" s="1"/>
  <c r="H25" i="12"/>
  <c r="J25" i="12"/>
  <c r="K25" i="12"/>
  <c r="L25" i="12"/>
  <c r="M25" i="12"/>
  <c r="N25" i="12"/>
  <c r="O25" i="12"/>
  <c r="P25" i="12"/>
  <c r="Q25" i="12"/>
  <c r="C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C27" i="12"/>
  <c r="F27" i="12"/>
  <c r="G27" i="12"/>
  <c r="I27" i="12" s="1"/>
  <c r="H27" i="12"/>
  <c r="J27" i="12"/>
  <c r="K27" i="12"/>
  <c r="L27" i="12"/>
  <c r="M27" i="12"/>
  <c r="N27" i="12"/>
  <c r="O27" i="12"/>
  <c r="P27" i="12"/>
  <c r="Q27" i="12"/>
  <c r="C28" i="12"/>
  <c r="F28" i="12"/>
  <c r="G28" i="12"/>
  <c r="I28" i="12" s="1"/>
  <c r="H28" i="12"/>
  <c r="J28" i="12"/>
  <c r="K28" i="12"/>
  <c r="L28" i="12"/>
  <c r="M28" i="12"/>
  <c r="N28" i="12"/>
  <c r="O28" i="12"/>
  <c r="P28" i="12"/>
  <c r="Q28" i="12"/>
  <c r="C29" i="12"/>
  <c r="F29" i="12"/>
  <c r="G29" i="12"/>
  <c r="I29" i="12" s="1"/>
  <c r="H29" i="12"/>
  <c r="J29" i="12"/>
  <c r="K29" i="12"/>
  <c r="L29" i="12"/>
  <c r="M29" i="12"/>
  <c r="N29" i="12"/>
  <c r="O29" i="12"/>
  <c r="P29" i="12"/>
  <c r="Q29" i="12"/>
  <c r="C30" i="12"/>
  <c r="F30" i="12"/>
  <c r="G30" i="12"/>
  <c r="I30" i="12" s="1"/>
  <c r="H30" i="12"/>
  <c r="J30" i="12"/>
  <c r="K30" i="12"/>
  <c r="L30" i="12"/>
  <c r="M30" i="12"/>
  <c r="N30" i="12"/>
  <c r="O30" i="12"/>
  <c r="P30" i="12"/>
  <c r="Q30" i="12"/>
  <c r="C31" i="12"/>
  <c r="F31" i="12"/>
  <c r="G31" i="12"/>
  <c r="I31" i="12" s="1"/>
  <c r="H31" i="12"/>
  <c r="J31" i="12"/>
  <c r="K31" i="12"/>
  <c r="L31" i="12"/>
  <c r="M31" i="12"/>
  <c r="N31" i="12"/>
  <c r="O31" i="12"/>
  <c r="P31" i="12"/>
  <c r="Q31" i="12"/>
  <c r="C32" i="12"/>
  <c r="F32" i="12"/>
  <c r="G32" i="12"/>
  <c r="I32" i="12" s="1"/>
  <c r="H32" i="12"/>
  <c r="J32" i="12"/>
  <c r="K32" i="12"/>
  <c r="L32" i="12"/>
  <c r="M32" i="12"/>
  <c r="N32" i="12"/>
  <c r="O32" i="12"/>
  <c r="P32" i="12"/>
  <c r="Q32" i="12"/>
  <c r="C33" i="12"/>
  <c r="F33" i="12"/>
  <c r="G33" i="12"/>
  <c r="I33" i="12" s="1"/>
  <c r="H33" i="12"/>
  <c r="J33" i="12"/>
  <c r="K33" i="12"/>
  <c r="L33" i="12"/>
  <c r="M33" i="12"/>
  <c r="N33" i="12"/>
  <c r="O33" i="12"/>
  <c r="P33" i="12"/>
  <c r="Q33" i="12"/>
  <c r="C34" i="12"/>
  <c r="F34" i="12"/>
  <c r="G34" i="12"/>
  <c r="I34" i="12" s="1"/>
  <c r="H34" i="12"/>
  <c r="J34" i="12"/>
  <c r="K34" i="12"/>
  <c r="L34" i="12"/>
  <c r="M34" i="12"/>
  <c r="N34" i="12"/>
  <c r="O34" i="12"/>
  <c r="P34" i="12"/>
  <c r="Q34" i="12"/>
  <c r="C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C36" i="12"/>
  <c r="F36" i="12"/>
  <c r="G36" i="12"/>
  <c r="I36" i="12" s="1"/>
  <c r="H36" i="12"/>
  <c r="J36" i="12"/>
  <c r="K36" i="12"/>
  <c r="L36" i="12"/>
  <c r="M36" i="12"/>
  <c r="N36" i="12"/>
  <c r="O36" i="12"/>
  <c r="P36" i="12"/>
  <c r="Q36" i="12"/>
  <c r="C37" i="12"/>
  <c r="F37" i="12"/>
  <c r="G37" i="12"/>
  <c r="I37" i="12" s="1"/>
  <c r="H37" i="12"/>
  <c r="J37" i="12"/>
  <c r="K37" i="12"/>
  <c r="L37" i="12"/>
  <c r="M37" i="12"/>
  <c r="N37" i="12"/>
  <c r="O37" i="12"/>
  <c r="P37" i="12"/>
  <c r="Q37" i="12"/>
  <c r="C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C39" i="12"/>
  <c r="F39" i="12"/>
  <c r="G39" i="12"/>
  <c r="I39" i="12" s="1"/>
  <c r="H39" i="12"/>
  <c r="J39" i="12"/>
  <c r="K39" i="12"/>
  <c r="L39" i="12"/>
  <c r="M39" i="12"/>
  <c r="N39" i="12"/>
  <c r="O39" i="12"/>
  <c r="P39" i="12"/>
  <c r="Q39" i="12"/>
  <c r="C40" i="12"/>
  <c r="F40" i="12"/>
  <c r="G40" i="12"/>
  <c r="I40" i="12" s="1"/>
  <c r="H40" i="12"/>
  <c r="J40" i="12"/>
  <c r="K40" i="12"/>
  <c r="L40" i="12"/>
  <c r="M40" i="12"/>
  <c r="N40" i="12"/>
  <c r="O40" i="12"/>
  <c r="P40" i="12"/>
  <c r="Q40" i="12"/>
  <c r="C41" i="12"/>
  <c r="F41" i="12"/>
  <c r="G41" i="12"/>
  <c r="I41" i="12" s="1"/>
  <c r="H41" i="12"/>
  <c r="J41" i="12"/>
  <c r="K41" i="12"/>
  <c r="L41" i="12"/>
  <c r="M41" i="12"/>
  <c r="N41" i="12"/>
  <c r="O41" i="12"/>
  <c r="P41" i="12"/>
  <c r="Q41" i="12"/>
  <c r="C42" i="12"/>
  <c r="F42" i="12"/>
  <c r="G42" i="12"/>
  <c r="I42" i="12" s="1"/>
  <c r="H42" i="12"/>
  <c r="J42" i="12"/>
  <c r="K42" i="12"/>
  <c r="L42" i="12"/>
  <c r="M42" i="12"/>
  <c r="N42" i="12"/>
  <c r="O42" i="12"/>
  <c r="P42" i="12"/>
  <c r="Q42" i="12"/>
  <c r="C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C44" i="12"/>
  <c r="F44" i="12"/>
  <c r="G44" i="12"/>
  <c r="I44" i="12" s="1"/>
  <c r="H44" i="12"/>
  <c r="J44" i="12"/>
  <c r="K44" i="12"/>
  <c r="L44" i="12"/>
  <c r="M44" i="12"/>
  <c r="N44" i="12"/>
  <c r="O44" i="12"/>
  <c r="P44" i="12"/>
  <c r="Q44" i="12"/>
  <c r="C45" i="12"/>
  <c r="F45" i="12"/>
  <c r="G45" i="12"/>
  <c r="I45" i="12" s="1"/>
  <c r="H45" i="12"/>
  <c r="J45" i="12"/>
  <c r="K45" i="12"/>
  <c r="L45" i="12"/>
  <c r="M45" i="12"/>
  <c r="N45" i="12"/>
  <c r="O45" i="12"/>
  <c r="P45" i="12"/>
  <c r="Q45" i="12"/>
  <c r="C46" i="12"/>
  <c r="F46" i="12"/>
  <c r="G46" i="12"/>
  <c r="I46" i="12" s="1"/>
  <c r="H46" i="12"/>
  <c r="J46" i="12"/>
  <c r="K46" i="12"/>
  <c r="L46" i="12"/>
  <c r="M46" i="12"/>
  <c r="N46" i="12"/>
  <c r="O46" i="12"/>
  <c r="P46" i="12"/>
  <c r="Q46" i="12"/>
  <c r="C47" i="12"/>
  <c r="F47" i="12"/>
  <c r="G47" i="12"/>
  <c r="I47" i="12" s="1"/>
  <c r="H47" i="12"/>
  <c r="J47" i="12"/>
  <c r="K47" i="12"/>
  <c r="L47" i="12"/>
  <c r="M47" i="12"/>
  <c r="N47" i="12"/>
  <c r="O47" i="12"/>
  <c r="P47" i="12"/>
  <c r="Q47" i="12"/>
  <c r="C48" i="12"/>
  <c r="F48" i="12"/>
  <c r="G48" i="12"/>
  <c r="I48" i="12" s="1"/>
  <c r="H48" i="12"/>
  <c r="J48" i="12"/>
  <c r="K48" i="12"/>
  <c r="L48" i="12"/>
  <c r="M48" i="12"/>
  <c r="N48" i="12"/>
  <c r="O48" i="12"/>
  <c r="P48" i="12"/>
  <c r="Q48" i="12"/>
  <c r="C49" i="12"/>
  <c r="F49" i="12"/>
  <c r="G49" i="12"/>
  <c r="I49" i="12" s="1"/>
  <c r="H49" i="12"/>
  <c r="J49" i="12"/>
  <c r="K49" i="12"/>
  <c r="L49" i="12"/>
  <c r="M49" i="12"/>
  <c r="N49" i="12"/>
  <c r="O49" i="12"/>
  <c r="P49" i="12"/>
  <c r="Q49" i="12"/>
  <c r="C50" i="12"/>
  <c r="F50" i="12"/>
  <c r="G50" i="12"/>
  <c r="I50" i="12" s="1"/>
  <c r="H50" i="12"/>
  <c r="J50" i="12"/>
  <c r="K50" i="12"/>
  <c r="L50" i="12"/>
  <c r="M50" i="12"/>
  <c r="N50" i="12"/>
  <c r="O50" i="12"/>
  <c r="P50" i="12"/>
  <c r="Q50" i="12"/>
  <c r="C51" i="12"/>
  <c r="F51" i="12"/>
  <c r="G51" i="12"/>
  <c r="I51" i="12" s="1"/>
  <c r="H51" i="12"/>
  <c r="J51" i="12"/>
  <c r="K51" i="12"/>
  <c r="L51" i="12"/>
  <c r="M51" i="12"/>
  <c r="N51" i="12"/>
  <c r="O51" i="12"/>
  <c r="P51" i="12"/>
  <c r="Q51" i="12"/>
  <c r="C52" i="12"/>
  <c r="F52" i="12"/>
  <c r="G52" i="12"/>
  <c r="I52" i="12" s="1"/>
  <c r="H52" i="12"/>
  <c r="J52" i="12"/>
  <c r="K52" i="12"/>
  <c r="L52" i="12"/>
  <c r="M52" i="12"/>
  <c r="N52" i="12"/>
  <c r="O52" i="12"/>
  <c r="P52" i="12"/>
  <c r="Q52" i="12"/>
  <c r="C53" i="12"/>
  <c r="F53" i="12"/>
  <c r="G53" i="12"/>
  <c r="I53" i="12" s="1"/>
  <c r="H53" i="12"/>
  <c r="J53" i="12"/>
  <c r="K53" i="12"/>
  <c r="L53" i="12"/>
  <c r="M53" i="12"/>
  <c r="N53" i="12"/>
  <c r="O53" i="12"/>
  <c r="P53" i="12"/>
  <c r="Q53" i="12"/>
  <c r="C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C55" i="12"/>
  <c r="F55" i="12"/>
  <c r="G55" i="12"/>
  <c r="I55" i="12" s="1"/>
  <c r="H55" i="12"/>
  <c r="J55" i="12"/>
  <c r="K55" i="12"/>
  <c r="L55" i="12"/>
  <c r="M55" i="12"/>
  <c r="N55" i="12"/>
  <c r="O55" i="12"/>
  <c r="P55" i="12"/>
  <c r="Q55" i="12"/>
  <c r="C56" i="12"/>
  <c r="F56" i="12"/>
  <c r="G56" i="12"/>
  <c r="I56" i="12" s="1"/>
  <c r="H56" i="12"/>
  <c r="J56" i="12"/>
  <c r="K56" i="12"/>
  <c r="L56" i="12"/>
  <c r="M56" i="12"/>
  <c r="N56" i="12"/>
  <c r="O56" i="12"/>
  <c r="P56" i="12"/>
  <c r="Q56" i="12"/>
  <c r="C57" i="12"/>
  <c r="F57" i="12"/>
  <c r="G57" i="12"/>
  <c r="I57" i="12" s="1"/>
  <c r="H57" i="12"/>
  <c r="J57" i="12"/>
  <c r="K57" i="12"/>
  <c r="L57" i="12"/>
  <c r="M57" i="12"/>
  <c r="N57" i="12"/>
  <c r="O57" i="12"/>
  <c r="P57" i="12"/>
  <c r="Q57" i="12"/>
  <c r="C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C59" i="12"/>
  <c r="F59" i="12"/>
  <c r="G59" i="12"/>
  <c r="I59" i="12" s="1"/>
  <c r="H59" i="12"/>
  <c r="J59" i="12"/>
  <c r="K59" i="12"/>
  <c r="L59" i="12"/>
  <c r="M59" i="12"/>
  <c r="N59" i="12"/>
  <c r="O59" i="12"/>
  <c r="P59" i="12"/>
  <c r="Q59" i="12"/>
  <c r="C60" i="12"/>
  <c r="F60" i="12"/>
  <c r="G60" i="12"/>
  <c r="I60" i="12" s="1"/>
  <c r="H60" i="12"/>
  <c r="J60" i="12"/>
  <c r="K60" i="12"/>
  <c r="L60" i="12"/>
  <c r="M60" i="12"/>
  <c r="N60" i="12"/>
  <c r="O60" i="12"/>
  <c r="P60" i="12"/>
  <c r="Q60" i="12"/>
  <c r="C61" i="12"/>
  <c r="F61" i="12"/>
  <c r="G61" i="12"/>
  <c r="I61" i="12" s="1"/>
  <c r="H61" i="12"/>
  <c r="J61" i="12"/>
  <c r="K61" i="12"/>
  <c r="L61" i="12"/>
  <c r="M61" i="12"/>
  <c r="N61" i="12"/>
  <c r="O61" i="12"/>
  <c r="P61" i="12"/>
  <c r="Q61" i="12"/>
  <c r="C62" i="12"/>
  <c r="F62" i="12"/>
  <c r="G62" i="12"/>
  <c r="I62" i="12" s="1"/>
  <c r="H62" i="12"/>
  <c r="J62" i="12"/>
  <c r="K62" i="12"/>
  <c r="L62" i="12"/>
  <c r="M62" i="12"/>
  <c r="N62" i="12"/>
  <c r="O62" i="12"/>
  <c r="P62" i="12"/>
  <c r="Q62" i="12"/>
  <c r="C63" i="12"/>
  <c r="F63" i="12"/>
  <c r="G63" i="12"/>
  <c r="I63" i="12" s="1"/>
  <c r="H63" i="12"/>
  <c r="J63" i="12"/>
  <c r="K63" i="12"/>
  <c r="L63" i="12"/>
  <c r="M63" i="12"/>
  <c r="N63" i="12"/>
  <c r="O63" i="12"/>
  <c r="P63" i="12"/>
  <c r="Q63" i="12"/>
  <c r="C64" i="12"/>
  <c r="F64" i="12"/>
  <c r="G64" i="12"/>
  <c r="I64" i="12" s="1"/>
  <c r="H64" i="12"/>
  <c r="J64" i="12"/>
  <c r="K64" i="12"/>
  <c r="L64" i="12"/>
  <c r="M64" i="12"/>
  <c r="N64" i="12"/>
  <c r="O64" i="12"/>
  <c r="P64" i="12"/>
  <c r="Q64" i="12"/>
  <c r="C65" i="12"/>
  <c r="F65" i="12"/>
  <c r="G65" i="12"/>
  <c r="I65" i="12" s="1"/>
  <c r="H65" i="12"/>
  <c r="J65" i="12"/>
  <c r="K65" i="12"/>
  <c r="L65" i="12"/>
  <c r="M65" i="12"/>
  <c r="N65" i="12"/>
  <c r="O65" i="12"/>
  <c r="P65" i="12"/>
  <c r="Q65" i="12"/>
  <c r="C66" i="12"/>
  <c r="F66" i="12"/>
  <c r="G66" i="12"/>
  <c r="I66" i="12" s="1"/>
  <c r="H66" i="12"/>
  <c r="J66" i="12"/>
  <c r="K66" i="12"/>
  <c r="L66" i="12"/>
  <c r="M66" i="12"/>
  <c r="N66" i="12"/>
  <c r="O66" i="12"/>
  <c r="P66" i="12"/>
  <c r="Q66" i="12"/>
  <c r="C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C68" i="12"/>
  <c r="F68" i="12"/>
  <c r="G68" i="12"/>
  <c r="I68" i="12" s="1"/>
  <c r="H68" i="12"/>
  <c r="J68" i="12"/>
  <c r="K68" i="12"/>
  <c r="L68" i="12"/>
  <c r="M68" i="12"/>
  <c r="N68" i="12"/>
  <c r="O68" i="12"/>
  <c r="P68" i="12"/>
  <c r="Q68" i="12"/>
  <c r="C69" i="12"/>
  <c r="F69" i="12"/>
  <c r="G69" i="12"/>
  <c r="I69" i="12" s="1"/>
  <c r="H69" i="12"/>
  <c r="J69" i="12"/>
  <c r="K69" i="12"/>
  <c r="L69" i="12"/>
  <c r="M69" i="12"/>
  <c r="N69" i="12"/>
  <c r="O69" i="12"/>
  <c r="P69" i="12"/>
  <c r="Q69" i="12"/>
  <c r="C70" i="12"/>
  <c r="F70" i="12"/>
  <c r="G70" i="12"/>
  <c r="I70" i="12" s="1"/>
  <c r="H70" i="12"/>
  <c r="J70" i="12"/>
  <c r="K70" i="12"/>
  <c r="L70" i="12"/>
  <c r="M70" i="12"/>
  <c r="N70" i="12"/>
  <c r="O70" i="12"/>
  <c r="P70" i="12"/>
  <c r="Q70" i="12"/>
  <c r="C71" i="12"/>
  <c r="F71" i="12"/>
  <c r="G71" i="12"/>
  <c r="I71" i="12" s="1"/>
  <c r="H71" i="12"/>
  <c r="J71" i="12"/>
  <c r="K71" i="12"/>
  <c r="L71" i="12"/>
  <c r="M71" i="12"/>
  <c r="N71" i="12"/>
  <c r="O71" i="12"/>
  <c r="P71" i="12"/>
  <c r="Q71" i="12"/>
  <c r="C72" i="12"/>
  <c r="F72" i="12"/>
  <c r="G72" i="12"/>
  <c r="I72" i="12" s="1"/>
  <c r="H72" i="12"/>
  <c r="J72" i="12"/>
  <c r="K72" i="12"/>
  <c r="L72" i="12"/>
  <c r="M72" i="12"/>
  <c r="N72" i="12"/>
  <c r="O72" i="12"/>
  <c r="P72" i="12"/>
  <c r="Q72" i="12"/>
  <c r="C73" i="12"/>
  <c r="F73" i="12"/>
  <c r="G73" i="12"/>
  <c r="I73" i="12" s="1"/>
  <c r="H73" i="12"/>
  <c r="J73" i="12"/>
  <c r="K73" i="12"/>
  <c r="L73" i="12"/>
  <c r="M73" i="12"/>
  <c r="N73" i="12"/>
  <c r="O73" i="12"/>
  <c r="P73" i="12"/>
  <c r="Q73" i="12"/>
  <c r="C74" i="12"/>
  <c r="F74" i="12"/>
  <c r="G74" i="12"/>
  <c r="I74" i="12" s="1"/>
  <c r="H74" i="12"/>
  <c r="J74" i="12"/>
  <c r="K74" i="12"/>
  <c r="L74" i="12"/>
  <c r="M74" i="12"/>
  <c r="N74" i="12"/>
  <c r="O74" i="12"/>
  <c r="P74" i="12"/>
  <c r="Q74" i="12"/>
  <c r="C75" i="12"/>
  <c r="F75" i="12"/>
  <c r="G75" i="12"/>
  <c r="I75" i="12" s="1"/>
  <c r="H75" i="12"/>
  <c r="J75" i="12"/>
  <c r="K75" i="12"/>
  <c r="L75" i="12"/>
  <c r="M75" i="12"/>
  <c r="N75" i="12"/>
  <c r="O75" i="12"/>
  <c r="P75" i="12"/>
  <c r="Q75" i="12"/>
  <c r="C76" i="12"/>
  <c r="F76" i="12"/>
  <c r="G76" i="12"/>
  <c r="I76" i="12" s="1"/>
  <c r="H76" i="12"/>
  <c r="J76" i="12"/>
  <c r="K76" i="12"/>
  <c r="L76" i="12"/>
  <c r="M76" i="12"/>
  <c r="N76" i="12"/>
  <c r="O76" i="12"/>
  <c r="P76" i="12"/>
  <c r="Q76" i="12"/>
  <c r="C77" i="12"/>
  <c r="F77" i="12"/>
  <c r="G77" i="12"/>
  <c r="I77" i="12" s="1"/>
  <c r="H77" i="12"/>
  <c r="J77" i="12"/>
  <c r="K77" i="12"/>
  <c r="L77" i="12"/>
  <c r="M77" i="12"/>
  <c r="N77" i="12"/>
  <c r="O77" i="12"/>
  <c r="P77" i="12"/>
  <c r="Q77" i="12"/>
  <c r="C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C79" i="12"/>
  <c r="F79" i="12"/>
  <c r="G79" i="12"/>
  <c r="I79" i="12" s="1"/>
  <c r="H79" i="12"/>
  <c r="J79" i="12"/>
  <c r="K79" i="12"/>
  <c r="L79" i="12"/>
  <c r="M79" i="12"/>
  <c r="N79" i="12"/>
  <c r="O79" i="12"/>
  <c r="P79" i="12"/>
  <c r="Q79" i="12"/>
  <c r="C80" i="12"/>
  <c r="F80" i="12"/>
  <c r="G80" i="12"/>
  <c r="I80" i="12" s="1"/>
  <c r="H80" i="12"/>
  <c r="J80" i="12"/>
  <c r="K80" i="12"/>
  <c r="L80" i="12"/>
  <c r="M80" i="12"/>
  <c r="N80" i="12"/>
  <c r="O80" i="12"/>
  <c r="P80" i="12"/>
  <c r="Q80" i="12"/>
  <c r="C81" i="12"/>
  <c r="F81" i="12"/>
  <c r="G81" i="12"/>
  <c r="I81" i="12" s="1"/>
  <c r="H81" i="12"/>
  <c r="J81" i="12"/>
  <c r="K81" i="12"/>
  <c r="L81" i="12"/>
  <c r="M81" i="12"/>
  <c r="N81" i="12"/>
  <c r="O81" i="12"/>
  <c r="P81" i="12"/>
  <c r="Q81" i="12"/>
  <c r="C82" i="12"/>
  <c r="F82" i="12"/>
  <c r="G82" i="12"/>
  <c r="I82" i="12" s="1"/>
  <c r="H82" i="12"/>
  <c r="J82" i="12"/>
  <c r="K82" i="12"/>
  <c r="L82" i="12"/>
  <c r="M82" i="12"/>
  <c r="N82" i="12"/>
  <c r="O82" i="12"/>
  <c r="P82" i="12"/>
  <c r="Q82" i="12"/>
  <c r="C83" i="12"/>
  <c r="F83" i="12"/>
  <c r="G83" i="12"/>
  <c r="I83" i="12" s="1"/>
  <c r="H83" i="12"/>
  <c r="J83" i="12"/>
  <c r="K83" i="12"/>
  <c r="L83" i="12"/>
  <c r="M83" i="12"/>
  <c r="N83" i="12"/>
  <c r="O83" i="12"/>
  <c r="P83" i="12"/>
  <c r="Q83" i="12"/>
  <c r="C84" i="12"/>
  <c r="F84" i="12"/>
  <c r="G84" i="12"/>
  <c r="I84" i="12" s="1"/>
  <c r="H84" i="12"/>
  <c r="J84" i="12"/>
  <c r="K84" i="12"/>
  <c r="L84" i="12"/>
  <c r="M84" i="12"/>
  <c r="N84" i="12"/>
  <c r="O84" i="12"/>
  <c r="P84" i="12"/>
  <c r="Q84" i="12"/>
  <c r="C85" i="12"/>
  <c r="F85" i="12"/>
  <c r="G85" i="12"/>
  <c r="I85" i="12" s="1"/>
  <c r="H85" i="12"/>
  <c r="J85" i="12"/>
  <c r="K85" i="12"/>
  <c r="L85" i="12"/>
  <c r="M85" i="12"/>
  <c r="N85" i="12"/>
  <c r="O85" i="12"/>
  <c r="P85" i="12"/>
  <c r="Q85" i="12"/>
  <c r="C86" i="12"/>
  <c r="F86" i="12"/>
  <c r="G86" i="12"/>
  <c r="H86" i="12"/>
  <c r="I86" i="12"/>
  <c r="J86" i="12"/>
  <c r="K86" i="12"/>
  <c r="L86" i="12"/>
  <c r="M86" i="12"/>
  <c r="N86" i="12"/>
  <c r="O86" i="12"/>
  <c r="P86" i="12"/>
  <c r="Q86" i="12"/>
  <c r="C87" i="12"/>
  <c r="F87" i="12"/>
  <c r="G87" i="12"/>
  <c r="I87" i="12" s="1"/>
  <c r="H87" i="12"/>
  <c r="J87" i="12"/>
  <c r="K87" i="12"/>
  <c r="L87" i="12"/>
  <c r="M87" i="12"/>
  <c r="N87" i="12"/>
  <c r="O87" i="12"/>
  <c r="P87" i="12"/>
  <c r="Q87" i="12"/>
  <c r="C88" i="12"/>
  <c r="F88" i="12"/>
  <c r="G88" i="12"/>
  <c r="I88" i="12" s="1"/>
  <c r="H88" i="12"/>
  <c r="J88" i="12"/>
  <c r="K88" i="12"/>
  <c r="L88" i="12"/>
  <c r="M88" i="12"/>
  <c r="N88" i="12"/>
  <c r="O88" i="12"/>
  <c r="P88" i="12"/>
  <c r="Q88" i="12"/>
  <c r="C89" i="12"/>
  <c r="F89" i="12"/>
  <c r="G89" i="12"/>
  <c r="I89" i="12" s="1"/>
  <c r="H89" i="12"/>
  <c r="J89" i="12"/>
  <c r="K89" i="12"/>
  <c r="L89" i="12"/>
  <c r="M89" i="12"/>
  <c r="N89" i="12"/>
  <c r="O89" i="12"/>
  <c r="P89" i="12"/>
  <c r="Q89" i="12"/>
  <c r="C90" i="12"/>
  <c r="F90" i="12"/>
  <c r="G90" i="12"/>
  <c r="H90" i="12"/>
  <c r="I90" i="12"/>
  <c r="J90" i="12"/>
  <c r="K90" i="12"/>
  <c r="L90" i="12"/>
  <c r="M90" i="12"/>
  <c r="N90" i="12"/>
  <c r="O90" i="12"/>
  <c r="P90" i="12"/>
  <c r="Q90" i="12"/>
  <c r="C91" i="12"/>
  <c r="F91" i="12"/>
  <c r="G91" i="12"/>
  <c r="I91" i="12" s="1"/>
  <c r="H91" i="12"/>
  <c r="J91" i="12"/>
  <c r="K91" i="12"/>
  <c r="L91" i="12"/>
  <c r="M91" i="12"/>
  <c r="N91" i="12"/>
  <c r="O91" i="12"/>
  <c r="P91" i="12"/>
  <c r="Q91" i="12"/>
  <c r="C92" i="12"/>
  <c r="F92" i="12"/>
  <c r="G92" i="12"/>
  <c r="I92" i="12" s="1"/>
  <c r="H92" i="12"/>
  <c r="J92" i="12"/>
  <c r="K92" i="12"/>
  <c r="L92" i="12"/>
  <c r="M92" i="12"/>
  <c r="N92" i="12"/>
  <c r="O92" i="12"/>
  <c r="P92" i="12"/>
  <c r="Q92" i="12"/>
  <c r="C93" i="12"/>
  <c r="F93" i="12"/>
  <c r="G93" i="12"/>
  <c r="I93" i="12" s="1"/>
  <c r="H93" i="12"/>
  <c r="J93" i="12"/>
  <c r="K93" i="12"/>
  <c r="L93" i="12"/>
  <c r="M93" i="12"/>
  <c r="N93" i="12"/>
  <c r="O93" i="12"/>
  <c r="P93" i="12"/>
  <c r="Q93" i="12"/>
  <c r="C94" i="12"/>
  <c r="F94" i="12"/>
  <c r="G94" i="12"/>
  <c r="I94" i="12" s="1"/>
  <c r="H94" i="12"/>
  <c r="J94" i="12"/>
  <c r="K94" i="12"/>
  <c r="L94" i="12"/>
  <c r="M94" i="12"/>
  <c r="N94" i="12"/>
  <c r="O94" i="12"/>
  <c r="P94" i="12"/>
  <c r="Q94" i="12"/>
  <c r="C95" i="12"/>
  <c r="F95" i="12"/>
  <c r="G95" i="12"/>
  <c r="I95" i="12" s="1"/>
  <c r="H95" i="12"/>
  <c r="J95" i="12"/>
  <c r="K95" i="12"/>
  <c r="L95" i="12"/>
  <c r="M95" i="12"/>
  <c r="N95" i="12"/>
  <c r="O95" i="12"/>
  <c r="P95" i="12"/>
  <c r="Q95" i="12"/>
  <c r="C96" i="12"/>
  <c r="F96" i="12"/>
  <c r="G96" i="12"/>
  <c r="I96" i="12" s="1"/>
  <c r="H96" i="12"/>
  <c r="J96" i="12"/>
  <c r="K96" i="12"/>
  <c r="L96" i="12"/>
  <c r="M96" i="12"/>
  <c r="N96" i="12"/>
  <c r="O96" i="12"/>
  <c r="P96" i="12"/>
  <c r="Q96" i="12"/>
  <c r="C97" i="12"/>
  <c r="F97" i="12"/>
  <c r="G97" i="12"/>
  <c r="I97" i="12" s="1"/>
  <c r="H97" i="12"/>
  <c r="J97" i="12"/>
  <c r="K97" i="12"/>
  <c r="L97" i="12"/>
  <c r="M97" i="12"/>
  <c r="N97" i="12"/>
  <c r="O97" i="12"/>
  <c r="P97" i="12"/>
  <c r="Q97" i="12"/>
  <c r="C98" i="12"/>
  <c r="F98" i="12"/>
  <c r="G98" i="12"/>
  <c r="I98" i="12" s="1"/>
  <c r="H98" i="12"/>
  <c r="J98" i="12"/>
  <c r="K98" i="12"/>
  <c r="L98" i="12"/>
  <c r="M98" i="12"/>
  <c r="N98" i="12"/>
  <c r="O98" i="12"/>
  <c r="P98" i="12"/>
  <c r="Q98" i="12"/>
  <c r="C99" i="12"/>
  <c r="F99" i="12"/>
  <c r="G99" i="12"/>
  <c r="H99" i="12"/>
  <c r="I99" i="12"/>
  <c r="J99" i="12"/>
  <c r="K99" i="12"/>
  <c r="L99" i="12"/>
  <c r="M99" i="12"/>
  <c r="N99" i="12"/>
  <c r="O99" i="12"/>
  <c r="P99" i="12"/>
  <c r="Q99" i="12"/>
  <c r="C100" i="12"/>
  <c r="F100" i="12"/>
  <c r="G100" i="12"/>
  <c r="I100" i="12" s="1"/>
  <c r="H100" i="12"/>
  <c r="J100" i="12"/>
  <c r="K100" i="12"/>
  <c r="L100" i="12"/>
  <c r="M100" i="12"/>
  <c r="N100" i="12"/>
  <c r="O100" i="12"/>
  <c r="P100" i="12"/>
  <c r="Q100" i="12"/>
  <c r="C101" i="12"/>
  <c r="F101" i="12"/>
  <c r="G101" i="12"/>
  <c r="I101" i="12" s="1"/>
  <c r="H101" i="12"/>
  <c r="J101" i="12"/>
  <c r="K101" i="12"/>
  <c r="L101" i="12"/>
  <c r="M101" i="12"/>
  <c r="N101" i="12"/>
  <c r="O101" i="12"/>
  <c r="P101" i="12"/>
  <c r="Q101" i="12"/>
  <c r="C102" i="12"/>
  <c r="F102" i="12"/>
  <c r="G102" i="12"/>
  <c r="I102" i="12" s="1"/>
  <c r="H102" i="12"/>
  <c r="J102" i="12"/>
  <c r="K102" i="12"/>
  <c r="L102" i="12"/>
  <c r="M102" i="12"/>
  <c r="N102" i="12"/>
  <c r="O102" i="12"/>
  <c r="P102" i="12"/>
  <c r="Q102" i="12"/>
  <c r="C3" i="12"/>
  <c r="O3" i="12"/>
  <c r="M3" i="12"/>
  <c r="L3" i="12"/>
  <c r="K3" i="12"/>
  <c r="J3" i="12"/>
  <c r="F3" i="12"/>
  <c r="H3" i="12"/>
  <c r="R39" i="11"/>
  <c r="R38" i="11"/>
  <c r="R37" i="11"/>
  <c r="R35" i="11"/>
  <c r="O39" i="11"/>
  <c r="O38" i="11"/>
  <c r="O37" i="11"/>
  <c r="O35" i="11"/>
  <c r="N3" i="12"/>
  <c r="G3" i="12"/>
  <c r="I3" i="12" s="1"/>
  <c r="C5" i="10" l="1"/>
  <c r="P5" i="10" s="1"/>
  <c r="S5" i="10" s="1"/>
  <c r="C7" i="10"/>
  <c r="P7" i="10" s="1"/>
  <c r="Q7" i="10" s="1"/>
  <c r="C9" i="10"/>
  <c r="C10" i="10"/>
  <c r="E10" i="10" s="1"/>
  <c r="C11" i="10"/>
  <c r="P11" i="10" s="1"/>
  <c r="S11" i="10" s="1"/>
  <c r="C12" i="10"/>
  <c r="E12" i="10" s="1"/>
  <c r="C13" i="10"/>
  <c r="C14" i="10"/>
  <c r="P14" i="10" s="1"/>
  <c r="Q14" i="10" s="1"/>
  <c r="C16" i="10"/>
  <c r="P16" i="10" s="1"/>
  <c r="R16" i="10" s="1"/>
  <c r="C17" i="10"/>
  <c r="P17" i="10" s="1"/>
  <c r="S17" i="10" s="1"/>
  <c r="C18" i="10"/>
  <c r="P18" i="10" s="1"/>
  <c r="Q18" i="10" s="1"/>
  <c r="C19" i="10"/>
  <c r="C20" i="10"/>
  <c r="P20" i="10" s="1"/>
  <c r="Q20" i="10" s="1"/>
  <c r="C21" i="10"/>
  <c r="P21" i="10" s="1"/>
  <c r="S21" i="10" s="1"/>
  <c r="C26" i="10"/>
  <c r="G26" i="10" s="1"/>
  <c r="C28" i="10"/>
  <c r="C29" i="10"/>
  <c r="P29" i="10" s="1"/>
  <c r="S29" i="10" s="1"/>
  <c r="C30" i="10"/>
  <c r="C34" i="10"/>
  <c r="P34" i="10" s="1"/>
  <c r="R34" i="10" s="1"/>
  <c r="C35" i="10"/>
  <c r="P35" i="10" s="1"/>
  <c r="Q35" i="10" s="1"/>
  <c r="C36" i="10"/>
  <c r="C37" i="10"/>
  <c r="P37" i="10" s="1"/>
  <c r="S37" i="10" s="1"/>
  <c r="C38" i="10"/>
  <c r="C40" i="10"/>
  <c r="P40" i="10" s="1"/>
  <c r="Q40" i="10" s="1"/>
  <c r="C44" i="10"/>
  <c r="P44" i="10" s="1"/>
  <c r="R44" i="10" s="1"/>
  <c r="C45" i="10"/>
  <c r="C46" i="10"/>
  <c r="P46" i="10" s="1"/>
  <c r="Q46" i="10" s="1"/>
  <c r="C48" i="10"/>
  <c r="P48" i="10" s="1"/>
  <c r="Q48" i="10" s="1"/>
  <c r="C49" i="10"/>
  <c r="C52" i="10"/>
  <c r="E52" i="10" s="1"/>
  <c r="C53" i="10"/>
  <c r="C55" i="10"/>
  <c r="P55" i="10" s="1"/>
  <c r="Q55" i="10" s="1"/>
  <c r="C56" i="10"/>
  <c r="P56" i="10" s="1"/>
  <c r="R56" i="10" s="1"/>
  <c r="C57" i="10"/>
  <c r="C58" i="10"/>
  <c r="P58" i="10" s="1"/>
  <c r="Q58" i="10" s="1"/>
  <c r="C60" i="10"/>
  <c r="G60" i="10" s="1"/>
  <c r="C63" i="10"/>
  <c r="C65" i="10"/>
  <c r="C66" i="10"/>
  <c r="C67" i="10"/>
  <c r="C68" i="10"/>
  <c r="C69" i="10"/>
  <c r="C70" i="10"/>
  <c r="P70" i="10" s="1"/>
  <c r="Q70" i="10" s="1"/>
  <c r="C71" i="10"/>
  <c r="G71" i="10" s="1"/>
  <c r="C72" i="10"/>
  <c r="E72" i="10" s="1"/>
  <c r="C73" i="10"/>
  <c r="G73" i="10" s="1"/>
  <c r="C75" i="10"/>
  <c r="E75" i="10" s="1"/>
  <c r="C76" i="10"/>
  <c r="G76" i="10" s="1"/>
  <c r="C77" i="10"/>
  <c r="P77" i="10" s="1"/>
  <c r="S77" i="10" s="1"/>
  <c r="C78" i="10"/>
  <c r="C79" i="10"/>
  <c r="P79" i="10" s="1"/>
  <c r="C80" i="10"/>
  <c r="C81" i="10"/>
  <c r="E81" i="10" s="1"/>
  <c r="P81" i="10"/>
  <c r="S81" i="10" s="1"/>
  <c r="C84" i="10"/>
  <c r="P84" i="10" s="1"/>
  <c r="S84" i="10" s="1"/>
  <c r="C85" i="10"/>
  <c r="P85" i="10" s="1"/>
  <c r="Q85" i="10" s="1"/>
  <c r="C86" i="10"/>
  <c r="C87" i="10"/>
  <c r="C88" i="10"/>
  <c r="P88" i="10" s="1"/>
  <c r="R88" i="10" s="1"/>
  <c r="C90" i="10"/>
  <c r="P90" i="10" s="1"/>
  <c r="Q90" i="10" s="1"/>
  <c r="C92" i="10"/>
  <c r="C93" i="10"/>
  <c r="P93" i="10" s="1"/>
  <c r="S93" i="10" s="1"/>
  <c r="C96" i="10"/>
  <c r="P96" i="10" s="1"/>
  <c r="Q96" i="10" s="1"/>
  <c r="C97" i="10"/>
  <c r="P97" i="10" s="1"/>
  <c r="S97" i="10" s="1"/>
  <c r="C98" i="10"/>
  <c r="C99" i="10"/>
  <c r="P99" i="10" s="1"/>
  <c r="S99" i="10" s="1"/>
  <c r="C104" i="10"/>
  <c r="C105" i="10"/>
  <c r="C108" i="10"/>
  <c r="P108" i="10" s="1"/>
  <c r="R108" i="10" s="1"/>
  <c r="C110" i="10"/>
  <c r="C111" i="10"/>
  <c r="E111" i="10" s="1"/>
  <c r="P111" i="10"/>
  <c r="S111" i="10" s="1"/>
  <c r="C112" i="10"/>
  <c r="C113" i="10"/>
  <c r="P113" i="10" s="1"/>
  <c r="S113" i="10" s="1"/>
  <c r="C115" i="10"/>
  <c r="C117" i="10"/>
  <c r="C118" i="10"/>
  <c r="P118" i="10" s="1"/>
  <c r="Q118" i="10" s="1"/>
  <c r="C120" i="10"/>
  <c r="C121" i="10"/>
  <c r="G121" i="10" s="1"/>
  <c r="C123" i="10"/>
  <c r="P123" i="10" s="1"/>
  <c r="S123" i="10" s="1"/>
  <c r="C124" i="10"/>
  <c r="C125" i="10"/>
  <c r="C126" i="10"/>
  <c r="C127" i="10"/>
  <c r="G127" i="10" s="1"/>
  <c r="C128" i="10"/>
  <c r="C129" i="10"/>
  <c r="G129" i="10" s="1"/>
  <c r="C130" i="10"/>
  <c r="P130" i="10" s="1"/>
  <c r="Q130" i="10" s="1"/>
  <c r="C132" i="10"/>
  <c r="C135" i="10"/>
  <c r="C136" i="10"/>
  <c r="C137" i="10"/>
  <c r="C139" i="10"/>
  <c r="G139" i="10" s="1"/>
  <c r="C140" i="10"/>
  <c r="E140" i="10" s="1"/>
  <c r="C142" i="10"/>
  <c r="C143" i="10"/>
  <c r="P143" i="10" s="1"/>
  <c r="Q143" i="10" s="1"/>
  <c r="C144" i="10"/>
  <c r="P144" i="10" s="1"/>
  <c r="S144" i="10" s="1"/>
  <c r="C145" i="10"/>
  <c r="G145" i="10" s="1"/>
  <c r="C147" i="10"/>
  <c r="C149" i="10"/>
  <c r="C151" i="10"/>
  <c r="G151" i="10" s="1"/>
  <c r="C152" i="10"/>
  <c r="C153" i="10"/>
  <c r="C154" i="10"/>
  <c r="C155" i="10"/>
  <c r="G155" i="10" s="1"/>
  <c r="P155" i="10"/>
  <c r="S155" i="10" s="1"/>
  <c r="C156" i="10"/>
  <c r="E156" i="10" s="1"/>
  <c r="C159" i="10"/>
  <c r="E159" i="10" s="1"/>
  <c r="C160" i="10"/>
  <c r="E160" i="10" s="1"/>
  <c r="C161" i="10"/>
  <c r="P161" i="10" s="1"/>
  <c r="S161" i="10" s="1"/>
  <c r="C163" i="10"/>
  <c r="G163" i="10" s="1"/>
  <c r="C164" i="10"/>
  <c r="C165" i="10"/>
  <c r="C167" i="10"/>
  <c r="C169" i="10"/>
  <c r="E169" i="10" s="1"/>
  <c r="C170" i="10"/>
  <c r="C171" i="10"/>
  <c r="C172" i="10"/>
  <c r="C173" i="10"/>
  <c r="C174" i="10"/>
  <c r="C175" i="10"/>
  <c r="C176" i="10"/>
  <c r="C178" i="10"/>
  <c r="P178" i="10" s="1"/>
  <c r="Q178" i="10" s="1"/>
  <c r="C180" i="10"/>
  <c r="D191" i="7" s="1"/>
  <c r="C181" i="10"/>
  <c r="C185" i="10"/>
  <c r="C186" i="10"/>
  <c r="P186" i="10"/>
  <c r="Q186" i="10" s="1"/>
  <c r="C187" i="10"/>
  <c r="C188" i="10"/>
  <c r="C190" i="10"/>
  <c r="C192" i="10"/>
  <c r="C193" i="10"/>
  <c r="D204" i="7" s="1"/>
  <c r="C194" i="10"/>
  <c r="P194" i="10" s="1"/>
  <c r="Q194" i="10" s="1"/>
  <c r="C196" i="10"/>
  <c r="C197" i="10"/>
  <c r="P197" i="10" s="1"/>
  <c r="S197" i="10" s="1"/>
  <c r="C201" i="10"/>
  <c r="C202" i="10"/>
  <c r="P202" i="10" s="1"/>
  <c r="Q202" i="10" s="1"/>
  <c r="A103" i="10"/>
  <c r="B103" i="10"/>
  <c r="C114" i="7" s="1"/>
  <c r="C103" i="10"/>
  <c r="E103" i="10" s="1"/>
  <c r="D103" i="10"/>
  <c r="I103" i="10"/>
  <c r="J103" i="10"/>
  <c r="K103" i="10"/>
  <c r="F114" i="7" s="1"/>
  <c r="L103" i="10"/>
  <c r="G114" i="7" s="1"/>
  <c r="M103" i="10"/>
  <c r="N103" i="10"/>
  <c r="O103" i="10"/>
  <c r="T103" i="10"/>
  <c r="V103" i="10"/>
  <c r="H114" i="7" s="1"/>
  <c r="W103" i="10"/>
  <c r="X103" i="10"/>
  <c r="Y103" i="10"/>
  <c r="AA103" i="10"/>
  <c r="AB103" i="10"/>
  <c r="AC103" i="10"/>
  <c r="AD103" i="10"/>
  <c r="AF103" i="10"/>
  <c r="J114" i="7" s="1"/>
  <c r="AG103" i="10"/>
  <c r="AH103" i="10"/>
  <c r="AI103" i="10"/>
  <c r="AK103" i="10"/>
  <c r="AJ103" i="10" s="1"/>
  <c r="AL103" i="10"/>
  <c r="AM103" i="10"/>
  <c r="AN103" i="10"/>
  <c r="AP103" i="10"/>
  <c r="AQ103" i="10"/>
  <c r="AR103" i="10"/>
  <c r="AS103" i="10"/>
  <c r="A104" i="10"/>
  <c r="B104" i="10"/>
  <c r="C115" i="7" s="1"/>
  <c r="D104" i="10"/>
  <c r="I104" i="10"/>
  <c r="J104" i="10"/>
  <c r="K104" i="10"/>
  <c r="L104" i="10"/>
  <c r="G115" i="7" s="1"/>
  <c r="M104" i="10"/>
  <c r="N104" i="10"/>
  <c r="O104" i="10"/>
  <c r="T104" i="10"/>
  <c r="V104" i="10"/>
  <c r="W104" i="10"/>
  <c r="X104" i="10"/>
  <c r="Y104" i="10"/>
  <c r="AA104" i="10"/>
  <c r="AB104" i="10"/>
  <c r="AC104" i="10"/>
  <c r="AD104" i="10"/>
  <c r="AF104" i="10"/>
  <c r="AE104" i="10" s="1"/>
  <c r="AG104" i="10"/>
  <c r="AH104" i="10"/>
  <c r="AI104" i="10"/>
  <c r="AK104" i="10"/>
  <c r="K115" i="7" s="1"/>
  <c r="AL104" i="10"/>
  <c r="AM104" i="10"/>
  <c r="AN104" i="10"/>
  <c r="AP104" i="10"/>
  <c r="AO104" i="10" s="1"/>
  <c r="AQ104" i="10"/>
  <c r="AR104" i="10"/>
  <c r="AS104" i="10"/>
  <c r="A105" i="10"/>
  <c r="B105" i="10"/>
  <c r="C116" i="7" s="1"/>
  <c r="D105" i="10"/>
  <c r="F105" i="10" s="1"/>
  <c r="I105" i="10"/>
  <c r="J105" i="10"/>
  <c r="K105" i="10"/>
  <c r="F116" i="7" s="1"/>
  <c r="L105" i="10"/>
  <c r="G116" i="7" s="1"/>
  <c r="M105" i="10"/>
  <c r="N105" i="10"/>
  <c r="O105" i="10"/>
  <c r="T105" i="10"/>
  <c r="V105" i="10"/>
  <c r="W105" i="10"/>
  <c r="X105" i="10"/>
  <c r="Y105" i="10"/>
  <c r="AA105" i="10"/>
  <c r="Z105" i="10" s="1"/>
  <c r="AB105" i="10"/>
  <c r="AC105" i="10"/>
  <c r="AD105" i="10"/>
  <c r="AF105" i="10"/>
  <c r="AE105" i="10" s="1"/>
  <c r="AG105" i="10"/>
  <c r="AH105" i="10"/>
  <c r="AI105" i="10"/>
  <c r="AK105" i="10"/>
  <c r="AL105" i="10"/>
  <c r="AM105" i="10"/>
  <c r="AN105" i="10"/>
  <c r="AP105" i="10"/>
  <c r="AQ105" i="10"/>
  <c r="AR105" i="10"/>
  <c r="AS105" i="10"/>
  <c r="A106" i="10"/>
  <c r="B106" i="10"/>
  <c r="C106" i="10"/>
  <c r="D106" i="10"/>
  <c r="I106" i="10"/>
  <c r="J106" i="10"/>
  <c r="K106" i="10"/>
  <c r="L106" i="10"/>
  <c r="G117" i="7" s="1"/>
  <c r="M106" i="10"/>
  <c r="N106" i="10"/>
  <c r="O106" i="10"/>
  <c r="T106" i="10"/>
  <c r="V106" i="10"/>
  <c r="W106" i="10"/>
  <c r="X106" i="10"/>
  <c r="Y106" i="10"/>
  <c r="AA106" i="10"/>
  <c r="AB106" i="10"/>
  <c r="AC106" i="10"/>
  <c r="AD106" i="10"/>
  <c r="AF106" i="10"/>
  <c r="AG106" i="10"/>
  <c r="AH106" i="10"/>
  <c r="AI106" i="10"/>
  <c r="AK106" i="10"/>
  <c r="AJ106" i="10" s="1"/>
  <c r="AL106" i="10"/>
  <c r="AM106" i="10"/>
  <c r="AN106" i="10"/>
  <c r="AP106" i="10"/>
  <c r="AO106" i="10" s="1"/>
  <c r="AQ106" i="10"/>
  <c r="AR106" i="10"/>
  <c r="AS106" i="10"/>
  <c r="A107" i="10"/>
  <c r="B107" i="10"/>
  <c r="C118" i="7" s="1"/>
  <c r="C107" i="10"/>
  <c r="G107" i="10" s="1"/>
  <c r="D107" i="10"/>
  <c r="I107" i="10"/>
  <c r="J107" i="10"/>
  <c r="K107" i="10"/>
  <c r="L107" i="10"/>
  <c r="G118" i="7" s="1"/>
  <c r="M107" i="10"/>
  <c r="N107" i="10"/>
  <c r="O107" i="10"/>
  <c r="T107" i="10"/>
  <c r="V107" i="10"/>
  <c r="H118" i="7" s="1"/>
  <c r="W107" i="10"/>
  <c r="X107" i="10"/>
  <c r="Y107" i="10"/>
  <c r="AA107" i="10"/>
  <c r="AB107" i="10"/>
  <c r="AC107" i="10"/>
  <c r="AD107" i="10"/>
  <c r="AF107" i="10"/>
  <c r="AG107" i="10"/>
  <c r="AH107" i="10"/>
  <c r="AI107" i="10"/>
  <c r="AK107" i="10"/>
  <c r="AL107" i="10"/>
  <c r="AM107" i="10"/>
  <c r="AN107" i="10"/>
  <c r="AP107" i="10"/>
  <c r="AO107" i="10" s="1"/>
  <c r="AQ107" i="10"/>
  <c r="AR107" i="10"/>
  <c r="AS107" i="10"/>
  <c r="A108" i="10"/>
  <c r="B108" i="10"/>
  <c r="C119" i="7" s="1"/>
  <c r="D108" i="10"/>
  <c r="H108" i="10" s="1"/>
  <c r="I108" i="10"/>
  <c r="E119" i="7" s="1"/>
  <c r="J108" i="10"/>
  <c r="K108" i="10"/>
  <c r="F119" i="7" s="1"/>
  <c r="L108" i="10"/>
  <c r="G119" i="7" s="1"/>
  <c r="M108" i="10"/>
  <c r="N108" i="10"/>
  <c r="O108" i="10"/>
  <c r="T108" i="10"/>
  <c r="V108" i="10"/>
  <c r="W108" i="10"/>
  <c r="X108" i="10"/>
  <c r="Y108" i="10"/>
  <c r="AA108" i="10"/>
  <c r="AB108" i="10"/>
  <c r="AC108" i="10"/>
  <c r="AD108" i="10"/>
  <c r="AF108" i="10"/>
  <c r="AG108" i="10"/>
  <c r="AH108" i="10"/>
  <c r="AI108" i="10"/>
  <c r="AK108" i="10"/>
  <c r="AL108" i="10"/>
  <c r="AM108" i="10"/>
  <c r="AN108" i="10"/>
  <c r="AP108" i="10"/>
  <c r="AO108" i="10" s="1"/>
  <c r="AQ108" i="10"/>
  <c r="AR108" i="10"/>
  <c r="AS108" i="10"/>
  <c r="A109" i="10"/>
  <c r="B109" i="10"/>
  <c r="C109" i="10"/>
  <c r="D109" i="10"/>
  <c r="F109" i="10" s="1"/>
  <c r="I109" i="10"/>
  <c r="J109" i="10"/>
  <c r="K109" i="10"/>
  <c r="F120" i="7" s="1"/>
  <c r="L109" i="10"/>
  <c r="G120" i="7" s="1"/>
  <c r="M109" i="10"/>
  <c r="N109" i="10"/>
  <c r="O109" i="10"/>
  <c r="T109" i="10"/>
  <c r="V109" i="10"/>
  <c r="W109" i="10"/>
  <c r="X109" i="10"/>
  <c r="Y109" i="10"/>
  <c r="AA109" i="10"/>
  <c r="AB109" i="10"/>
  <c r="AC109" i="10"/>
  <c r="AD109" i="10"/>
  <c r="AF109" i="10"/>
  <c r="AG109" i="10"/>
  <c r="AH109" i="10"/>
  <c r="AI109" i="10"/>
  <c r="AK109" i="10"/>
  <c r="AL109" i="10"/>
  <c r="AM109" i="10"/>
  <c r="AN109" i="10"/>
  <c r="AP109" i="10"/>
  <c r="AO109" i="10" s="1"/>
  <c r="AQ109" i="10"/>
  <c r="AR109" i="10"/>
  <c r="AS109" i="10"/>
  <c r="A110" i="10"/>
  <c r="B110" i="10"/>
  <c r="C121" i="7" s="1"/>
  <c r="D110" i="10"/>
  <c r="I110" i="10"/>
  <c r="J110" i="10"/>
  <c r="K110" i="10"/>
  <c r="F121" i="7" s="1"/>
  <c r="L110" i="10"/>
  <c r="M110" i="10"/>
  <c r="N110" i="10"/>
  <c r="O110" i="10"/>
  <c r="T110" i="10"/>
  <c r="V110" i="10"/>
  <c r="W110" i="10"/>
  <c r="X110" i="10"/>
  <c r="Y110" i="10"/>
  <c r="AA110" i="10"/>
  <c r="AB110" i="10"/>
  <c r="AC110" i="10"/>
  <c r="AD110" i="10"/>
  <c r="AF110" i="10"/>
  <c r="AG110" i="10"/>
  <c r="AH110" i="10"/>
  <c r="AI110" i="10"/>
  <c r="AK110" i="10"/>
  <c r="AL110" i="10"/>
  <c r="AM110" i="10"/>
  <c r="AN110" i="10"/>
  <c r="AP110" i="10"/>
  <c r="AO110" i="10" s="1"/>
  <c r="AQ110" i="10"/>
  <c r="AR110" i="10"/>
  <c r="AS110" i="10"/>
  <c r="A111" i="10"/>
  <c r="B111" i="10"/>
  <c r="C122" i="7" s="1"/>
  <c r="D111" i="10"/>
  <c r="G111" i="10"/>
  <c r="I111" i="10"/>
  <c r="J111" i="10"/>
  <c r="K111" i="10"/>
  <c r="L111" i="10"/>
  <c r="G122" i="7" s="1"/>
  <c r="M111" i="10"/>
  <c r="N111" i="10"/>
  <c r="O111" i="10"/>
  <c r="T111" i="10"/>
  <c r="V111" i="10"/>
  <c r="W111" i="10"/>
  <c r="X111" i="10"/>
  <c r="Y111" i="10"/>
  <c r="AA111" i="10"/>
  <c r="AB111" i="10"/>
  <c r="AC111" i="10"/>
  <c r="AD111" i="10"/>
  <c r="AF111" i="10"/>
  <c r="AG111" i="10"/>
  <c r="AH111" i="10"/>
  <c r="AI111" i="10"/>
  <c r="AK111" i="10"/>
  <c r="AJ111" i="10" s="1"/>
  <c r="AL111" i="10"/>
  <c r="AM111" i="10"/>
  <c r="AN111" i="10"/>
  <c r="AP111" i="10"/>
  <c r="AQ111" i="10"/>
  <c r="AR111" i="10"/>
  <c r="AS111" i="10"/>
  <c r="A112" i="10"/>
  <c r="B112" i="10"/>
  <c r="C123" i="7" s="1"/>
  <c r="D112" i="10"/>
  <c r="I112" i="10"/>
  <c r="J112" i="10"/>
  <c r="K112" i="10"/>
  <c r="F123" i="7" s="1"/>
  <c r="L112" i="10"/>
  <c r="G123" i="7" s="1"/>
  <c r="M112" i="10"/>
  <c r="N112" i="10"/>
  <c r="O112" i="10"/>
  <c r="T112" i="10"/>
  <c r="V112" i="10"/>
  <c r="W112" i="10"/>
  <c r="X112" i="10"/>
  <c r="Y112" i="10"/>
  <c r="AA112" i="10"/>
  <c r="AB112" i="10"/>
  <c r="AC112" i="10"/>
  <c r="AD112" i="10"/>
  <c r="AF112" i="10"/>
  <c r="AE112" i="10" s="1"/>
  <c r="AG112" i="10"/>
  <c r="AH112" i="10"/>
  <c r="AI112" i="10"/>
  <c r="AK112" i="10"/>
  <c r="AL112" i="10"/>
  <c r="AM112" i="10"/>
  <c r="AN112" i="10"/>
  <c r="AP112" i="10"/>
  <c r="AQ112" i="10"/>
  <c r="AR112" i="10"/>
  <c r="AS112" i="10"/>
  <c r="A113" i="10"/>
  <c r="B113" i="10"/>
  <c r="C124" i="7" s="1"/>
  <c r="D113" i="10"/>
  <c r="I113" i="10"/>
  <c r="J113" i="10"/>
  <c r="K113" i="10"/>
  <c r="F124" i="7" s="1"/>
  <c r="L113" i="10"/>
  <c r="G124" i="7" s="1"/>
  <c r="M113" i="10"/>
  <c r="N113" i="10"/>
  <c r="O113" i="10"/>
  <c r="T113" i="10"/>
  <c r="V113" i="10"/>
  <c r="U113" i="10" s="1"/>
  <c r="W113" i="10"/>
  <c r="X113" i="10"/>
  <c r="Y113" i="10"/>
  <c r="AA113" i="10"/>
  <c r="Z113" i="10" s="1"/>
  <c r="AB113" i="10"/>
  <c r="AC113" i="10"/>
  <c r="AD113" i="10"/>
  <c r="AF113" i="10"/>
  <c r="J124" i="7" s="1"/>
  <c r="AE113" i="10"/>
  <c r="AG113" i="10"/>
  <c r="AH113" i="10"/>
  <c r="AI113" i="10"/>
  <c r="AK113" i="10"/>
  <c r="AJ113" i="10" s="1"/>
  <c r="AL113" i="10"/>
  <c r="AM113" i="10"/>
  <c r="AN113" i="10"/>
  <c r="AP113" i="10"/>
  <c r="AO113" i="10" s="1"/>
  <c r="AQ113" i="10"/>
  <c r="AR113" i="10"/>
  <c r="AS113" i="10"/>
  <c r="A114" i="10"/>
  <c r="B114" i="10"/>
  <c r="C125" i="7" s="1"/>
  <c r="C114" i="10"/>
  <c r="D114" i="10"/>
  <c r="G114" i="10"/>
  <c r="I114" i="10"/>
  <c r="E125" i="7" s="1"/>
  <c r="J114" i="10"/>
  <c r="K114" i="10"/>
  <c r="F125" i="7" s="1"/>
  <c r="L114" i="10"/>
  <c r="G125" i="7" s="1"/>
  <c r="M114" i="10"/>
  <c r="N114" i="10"/>
  <c r="O114" i="10"/>
  <c r="T114" i="10"/>
  <c r="V114" i="10"/>
  <c r="U114" i="10" s="1"/>
  <c r="W114" i="10"/>
  <c r="X114" i="10"/>
  <c r="Y114" i="10"/>
  <c r="AA114" i="10"/>
  <c r="Z114" i="10" s="1"/>
  <c r="AB114" i="10"/>
  <c r="AC114" i="10"/>
  <c r="AD114" i="10"/>
  <c r="AF114" i="10"/>
  <c r="AG114" i="10"/>
  <c r="AH114" i="10"/>
  <c r="AI114" i="10"/>
  <c r="AK114" i="10"/>
  <c r="AL114" i="10"/>
  <c r="AM114" i="10"/>
  <c r="AN114" i="10"/>
  <c r="AP114" i="10"/>
  <c r="AO114" i="10" s="1"/>
  <c r="AQ114" i="10"/>
  <c r="AR114" i="10"/>
  <c r="AS114" i="10"/>
  <c r="A115" i="10"/>
  <c r="B115" i="10"/>
  <c r="C126" i="7" s="1"/>
  <c r="D115" i="10"/>
  <c r="I115" i="10"/>
  <c r="E126" i="7" s="1"/>
  <c r="J115" i="10"/>
  <c r="K115" i="10"/>
  <c r="F126" i="7" s="1"/>
  <c r="L115" i="10"/>
  <c r="G126" i="7" s="1"/>
  <c r="M115" i="10"/>
  <c r="N115" i="10"/>
  <c r="O115" i="10"/>
  <c r="T115" i="10"/>
  <c r="V115" i="10"/>
  <c r="W115" i="10"/>
  <c r="X115" i="10"/>
  <c r="Y115" i="10"/>
  <c r="AA115" i="10"/>
  <c r="AB115" i="10"/>
  <c r="AC115" i="10"/>
  <c r="AD115" i="10"/>
  <c r="AF115" i="10"/>
  <c r="AG115" i="10"/>
  <c r="AH115" i="10"/>
  <c r="AI115" i="10"/>
  <c r="AK115" i="10"/>
  <c r="AL115" i="10"/>
  <c r="AM115" i="10"/>
  <c r="AN115" i="10"/>
  <c r="AP115" i="10"/>
  <c r="L126" i="7" s="1"/>
  <c r="AQ115" i="10"/>
  <c r="AR115" i="10"/>
  <c r="AS115" i="10"/>
  <c r="A116" i="10"/>
  <c r="B116" i="10"/>
  <c r="C127" i="7" s="1"/>
  <c r="C116" i="10"/>
  <c r="D127" i="7" s="1"/>
  <c r="D116" i="10"/>
  <c r="I116" i="10"/>
  <c r="E127" i="7" s="1"/>
  <c r="J116" i="10"/>
  <c r="K116" i="10"/>
  <c r="F127" i="7" s="1"/>
  <c r="L116" i="10"/>
  <c r="G127" i="7" s="1"/>
  <c r="M116" i="10"/>
  <c r="N116" i="10"/>
  <c r="O116" i="10"/>
  <c r="T116" i="10"/>
  <c r="V116" i="10"/>
  <c r="U116" i="10" s="1"/>
  <c r="W116" i="10"/>
  <c r="X116" i="10"/>
  <c r="Y116" i="10"/>
  <c r="AA116" i="10"/>
  <c r="AB116" i="10"/>
  <c r="AC116" i="10"/>
  <c r="AD116" i="10"/>
  <c r="AF116" i="10"/>
  <c r="AE116" i="10" s="1"/>
  <c r="AG116" i="10"/>
  <c r="AH116" i="10"/>
  <c r="AI116" i="10"/>
  <c r="AK116" i="10"/>
  <c r="AJ116" i="10" s="1"/>
  <c r="AL116" i="10"/>
  <c r="AM116" i="10"/>
  <c r="AN116" i="10"/>
  <c r="AP116" i="10"/>
  <c r="AQ116" i="10"/>
  <c r="AR116" i="10"/>
  <c r="AS116" i="10"/>
  <c r="A117" i="10"/>
  <c r="B117" i="10"/>
  <c r="C128" i="7" s="1"/>
  <c r="D117" i="10"/>
  <c r="I117" i="10"/>
  <c r="J117" i="10"/>
  <c r="K117" i="10"/>
  <c r="F128" i="7" s="1"/>
  <c r="L117" i="10"/>
  <c r="M117" i="10"/>
  <c r="N117" i="10"/>
  <c r="O117" i="10"/>
  <c r="T117" i="10"/>
  <c r="V117" i="10"/>
  <c r="U117" i="10" s="1"/>
  <c r="W117" i="10"/>
  <c r="X117" i="10"/>
  <c r="Y117" i="10"/>
  <c r="AA117" i="10"/>
  <c r="I128" i="7" s="1"/>
  <c r="AB117" i="10"/>
  <c r="AC117" i="10"/>
  <c r="AD117" i="10"/>
  <c r="AF117" i="10"/>
  <c r="J128" i="7" s="1"/>
  <c r="AG117" i="10"/>
  <c r="AH117" i="10"/>
  <c r="AI117" i="10"/>
  <c r="AK117" i="10"/>
  <c r="AL117" i="10"/>
  <c r="AM117" i="10"/>
  <c r="AN117" i="10"/>
  <c r="AP117" i="10"/>
  <c r="AQ117" i="10"/>
  <c r="AR117" i="10"/>
  <c r="AS117" i="10"/>
  <c r="A118" i="10"/>
  <c r="B118" i="10"/>
  <c r="C129" i="7" s="1"/>
  <c r="D118" i="10"/>
  <c r="I118" i="10"/>
  <c r="J118" i="10"/>
  <c r="E129" i="7" s="1"/>
  <c r="K118" i="10"/>
  <c r="L118" i="10"/>
  <c r="M118" i="10"/>
  <c r="N118" i="10"/>
  <c r="O118" i="10"/>
  <c r="T118" i="10"/>
  <c r="V118" i="10"/>
  <c r="W118" i="10"/>
  <c r="X118" i="10"/>
  <c r="Y118" i="10"/>
  <c r="AA118" i="10"/>
  <c r="AB118" i="10"/>
  <c r="AC118" i="10"/>
  <c r="AD118" i="10"/>
  <c r="AF118" i="10"/>
  <c r="AG118" i="10"/>
  <c r="AH118" i="10"/>
  <c r="AI118" i="10"/>
  <c r="AK118" i="10"/>
  <c r="K129" i="7" s="1"/>
  <c r="AL118" i="10"/>
  <c r="AM118" i="10"/>
  <c r="AN118" i="10"/>
  <c r="AP118" i="10"/>
  <c r="AO118" i="10"/>
  <c r="AQ118" i="10"/>
  <c r="AR118" i="10"/>
  <c r="AS118" i="10"/>
  <c r="A119" i="10"/>
  <c r="B119" i="10"/>
  <c r="C130" i="7" s="1"/>
  <c r="C119" i="10"/>
  <c r="G119" i="10" s="1"/>
  <c r="D119" i="10"/>
  <c r="D130" i="7"/>
  <c r="I119" i="10"/>
  <c r="J119" i="10"/>
  <c r="E130" i="7" s="1"/>
  <c r="K119" i="10"/>
  <c r="F130" i="7" s="1"/>
  <c r="L119" i="10"/>
  <c r="G130" i="7" s="1"/>
  <c r="M119" i="10"/>
  <c r="N119" i="10"/>
  <c r="O119" i="10"/>
  <c r="T119" i="10"/>
  <c r="V119" i="10"/>
  <c r="H130" i="7" s="1"/>
  <c r="W119" i="10"/>
  <c r="X119" i="10"/>
  <c r="Y119" i="10"/>
  <c r="AA119" i="10"/>
  <c r="Z119" i="10" s="1"/>
  <c r="AB119" i="10"/>
  <c r="AC119" i="10"/>
  <c r="AD119" i="10"/>
  <c r="AF119" i="10"/>
  <c r="AE119" i="10" s="1"/>
  <c r="AG119" i="10"/>
  <c r="AH119" i="10"/>
  <c r="AI119" i="10"/>
  <c r="AK119" i="10"/>
  <c r="AJ119" i="10" s="1"/>
  <c r="AL119" i="10"/>
  <c r="AM119" i="10"/>
  <c r="AN119" i="10"/>
  <c r="AP119" i="10"/>
  <c r="AO119" i="10" s="1"/>
  <c r="AQ119" i="10"/>
  <c r="AR119" i="10"/>
  <c r="AS119" i="10"/>
  <c r="A120" i="10"/>
  <c r="B120" i="10"/>
  <c r="D120" i="10"/>
  <c r="F120" i="10"/>
  <c r="I120" i="10"/>
  <c r="J120" i="10"/>
  <c r="K120" i="10"/>
  <c r="F131" i="7" s="1"/>
  <c r="L120" i="10"/>
  <c r="G131" i="7" s="1"/>
  <c r="M120" i="10"/>
  <c r="N120" i="10"/>
  <c r="O120" i="10"/>
  <c r="T120" i="10"/>
  <c r="V120" i="10"/>
  <c r="U120" i="10" s="1"/>
  <c r="W120" i="10"/>
  <c r="X120" i="10"/>
  <c r="Y120" i="10"/>
  <c r="AA120" i="10"/>
  <c r="Z120" i="10" s="1"/>
  <c r="AB120" i="10"/>
  <c r="AC120" i="10"/>
  <c r="AD120" i="10"/>
  <c r="AF120" i="10"/>
  <c r="AE120" i="10" s="1"/>
  <c r="AG120" i="10"/>
  <c r="AH120" i="10"/>
  <c r="AI120" i="10"/>
  <c r="AK120" i="10"/>
  <c r="AL120" i="10"/>
  <c r="AM120" i="10"/>
  <c r="AN120" i="10"/>
  <c r="AP120" i="10"/>
  <c r="AQ120" i="10"/>
  <c r="AR120" i="10"/>
  <c r="AS120" i="10"/>
  <c r="A121" i="10"/>
  <c r="B121" i="10"/>
  <c r="D121" i="10"/>
  <c r="F121" i="10" s="1"/>
  <c r="I121" i="10"/>
  <c r="J121" i="10"/>
  <c r="K121" i="10"/>
  <c r="F132" i="7" s="1"/>
  <c r="L121" i="10"/>
  <c r="G132" i="7" s="1"/>
  <c r="M121" i="10"/>
  <c r="N121" i="10"/>
  <c r="O121" i="10"/>
  <c r="T121" i="10"/>
  <c r="V121" i="10"/>
  <c r="W121" i="10"/>
  <c r="X121" i="10"/>
  <c r="Y121" i="10"/>
  <c r="AA121" i="10"/>
  <c r="AB121" i="10"/>
  <c r="AC121" i="10"/>
  <c r="AD121" i="10"/>
  <c r="AF121" i="10"/>
  <c r="J132" i="7" s="1"/>
  <c r="AG121" i="10"/>
  <c r="AH121" i="10"/>
  <c r="AI121" i="10"/>
  <c r="AK121" i="10"/>
  <c r="AL121" i="10"/>
  <c r="AM121" i="10"/>
  <c r="AN121" i="10"/>
  <c r="AP121" i="10"/>
  <c r="AO121" i="10" s="1"/>
  <c r="AQ121" i="10"/>
  <c r="AR121" i="10"/>
  <c r="AS121" i="10"/>
  <c r="A122" i="10"/>
  <c r="B122" i="10"/>
  <c r="C133" i="7" s="1"/>
  <c r="C122" i="10"/>
  <c r="D122" i="10"/>
  <c r="I122" i="10"/>
  <c r="J122" i="10"/>
  <c r="K122" i="10"/>
  <c r="F133" i="7" s="1"/>
  <c r="L122" i="10"/>
  <c r="G133" i="7" s="1"/>
  <c r="M122" i="10"/>
  <c r="N122" i="10"/>
  <c r="O122" i="10"/>
  <c r="T122" i="10"/>
  <c r="V122" i="10"/>
  <c r="W122" i="10"/>
  <c r="X122" i="10"/>
  <c r="Y122" i="10"/>
  <c r="AA122" i="10"/>
  <c r="Z122" i="10" s="1"/>
  <c r="AB122" i="10"/>
  <c r="AC122" i="10"/>
  <c r="AD122" i="10"/>
  <c r="AF122" i="10"/>
  <c r="AE122" i="10" s="1"/>
  <c r="AG122" i="10"/>
  <c r="AH122" i="10"/>
  <c r="AI122" i="10"/>
  <c r="AK122" i="10"/>
  <c r="AL122" i="10"/>
  <c r="AM122" i="10"/>
  <c r="AN122" i="10"/>
  <c r="AP122" i="10"/>
  <c r="AQ122" i="10"/>
  <c r="AR122" i="10"/>
  <c r="AS122" i="10"/>
  <c r="A123" i="10"/>
  <c r="B123" i="10"/>
  <c r="C134" i="7" s="1"/>
  <c r="D123" i="10"/>
  <c r="F123" i="10" s="1"/>
  <c r="I123" i="10"/>
  <c r="J123" i="10"/>
  <c r="K123" i="10"/>
  <c r="L123" i="10"/>
  <c r="G134" i="7" s="1"/>
  <c r="M123" i="10"/>
  <c r="N123" i="10"/>
  <c r="O123" i="10"/>
  <c r="T123" i="10"/>
  <c r="V123" i="10"/>
  <c r="W123" i="10"/>
  <c r="X123" i="10"/>
  <c r="Y123" i="10"/>
  <c r="AA123" i="10"/>
  <c r="AB123" i="10"/>
  <c r="AC123" i="10"/>
  <c r="AD123" i="10"/>
  <c r="AF123" i="10"/>
  <c r="AG123" i="10"/>
  <c r="AH123" i="10"/>
  <c r="AI123" i="10"/>
  <c r="AK123" i="10"/>
  <c r="AL123" i="10"/>
  <c r="AM123" i="10"/>
  <c r="AN123" i="10"/>
  <c r="AP123" i="10"/>
  <c r="L134" i="7" s="1"/>
  <c r="AQ123" i="10"/>
  <c r="AR123" i="10"/>
  <c r="AS123" i="10"/>
  <c r="A124" i="10"/>
  <c r="B124" i="10"/>
  <c r="C135" i="7" s="1"/>
  <c r="D124" i="10"/>
  <c r="F124" i="10" s="1"/>
  <c r="I124" i="10"/>
  <c r="J124" i="10"/>
  <c r="K124" i="10"/>
  <c r="F135" i="7" s="1"/>
  <c r="L124" i="10"/>
  <c r="G135" i="7" s="1"/>
  <c r="M124" i="10"/>
  <c r="N124" i="10"/>
  <c r="O124" i="10"/>
  <c r="T124" i="10"/>
  <c r="V124" i="10"/>
  <c r="W124" i="10"/>
  <c r="X124" i="10"/>
  <c r="Y124" i="10"/>
  <c r="AA124" i="10"/>
  <c r="AB124" i="10"/>
  <c r="AC124" i="10"/>
  <c r="AD124" i="10"/>
  <c r="AF124" i="10"/>
  <c r="AG124" i="10"/>
  <c r="AH124" i="10"/>
  <c r="AI124" i="10"/>
  <c r="AK124" i="10"/>
  <c r="AJ124" i="10" s="1"/>
  <c r="AL124" i="10"/>
  <c r="AM124" i="10"/>
  <c r="AN124" i="10"/>
  <c r="AP124" i="10"/>
  <c r="AQ124" i="10"/>
  <c r="AR124" i="10"/>
  <c r="AS124" i="10"/>
  <c r="A125" i="10"/>
  <c r="B125" i="10"/>
  <c r="C136" i="7" s="1"/>
  <c r="D125" i="10"/>
  <c r="I125" i="10"/>
  <c r="J125" i="10"/>
  <c r="K125" i="10"/>
  <c r="F136" i="7" s="1"/>
  <c r="L125" i="10"/>
  <c r="M125" i="10"/>
  <c r="N125" i="10"/>
  <c r="O125" i="10"/>
  <c r="T125" i="10"/>
  <c r="V125" i="10"/>
  <c r="W125" i="10"/>
  <c r="X125" i="10"/>
  <c r="Y125" i="10"/>
  <c r="AA125" i="10"/>
  <c r="AB125" i="10"/>
  <c r="AC125" i="10"/>
  <c r="AD125" i="10"/>
  <c r="AF125" i="10"/>
  <c r="AG125" i="10"/>
  <c r="AH125" i="10"/>
  <c r="AI125" i="10"/>
  <c r="AK125" i="10"/>
  <c r="AL125" i="10"/>
  <c r="AM125" i="10"/>
  <c r="AN125" i="10"/>
  <c r="AP125" i="10"/>
  <c r="AO125" i="10" s="1"/>
  <c r="AQ125" i="10"/>
  <c r="AR125" i="10"/>
  <c r="AS125" i="10"/>
  <c r="A126" i="10"/>
  <c r="B126" i="10"/>
  <c r="C137" i="7" s="1"/>
  <c r="D126" i="10"/>
  <c r="F126" i="10" s="1"/>
  <c r="I126" i="10"/>
  <c r="J126" i="10"/>
  <c r="K126" i="10"/>
  <c r="F137" i="7" s="1"/>
  <c r="L126" i="10"/>
  <c r="G137" i="7" s="1"/>
  <c r="M126" i="10"/>
  <c r="N126" i="10"/>
  <c r="O126" i="10"/>
  <c r="T126" i="10"/>
  <c r="V126" i="10"/>
  <c r="W126" i="10"/>
  <c r="X126" i="10"/>
  <c r="Y126" i="10"/>
  <c r="AA126" i="10"/>
  <c r="AB126" i="10"/>
  <c r="AC126" i="10"/>
  <c r="AD126" i="10"/>
  <c r="AF126" i="10"/>
  <c r="AE126" i="10" s="1"/>
  <c r="AG126" i="10"/>
  <c r="AH126" i="10"/>
  <c r="AI126" i="10"/>
  <c r="AK126" i="10"/>
  <c r="AJ126" i="10" s="1"/>
  <c r="AL126" i="10"/>
  <c r="AM126" i="10"/>
  <c r="AN126" i="10"/>
  <c r="AP126" i="10"/>
  <c r="L137" i="7" s="1"/>
  <c r="AQ126" i="10"/>
  <c r="AR126" i="10"/>
  <c r="AS126" i="10"/>
  <c r="A127" i="10"/>
  <c r="B127" i="10"/>
  <c r="C138" i="7" s="1"/>
  <c r="D127" i="10"/>
  <c r="I127" i="10"/>
  <c r="J127" i="10"/>
  <c r="K127" i="10"/>
  <c r="F138" i="7" s="1"/>
  <c r="L127" i="10"/>
  <c r="G138" i="7" s="1"/>
  <c r="M127" i="10"/>
  <c r="N127" i="10"/>
  <c r="O127" i="10"/>
  <c r="T127" i="10"/>
  <c r="V127" i="10"/>
  <c r="U127" i="10" s="1"/>
  <c r="W127" i="10"/>
  <c r="X127" i="10"/>
  <c r="Y127" i="10"/>
  <c r="AA127" i="10"/>
  <c r="AB127" i="10"/>
  <c r="AC127" i="10"/>
  <c r="AD127" i="10"/>
  <c r="AF127" i="10"/>
  <c r="AE127" i="10" s="1"/>
  <c r="AG127" i="10"/>
  <c r="AH127" i="10"/>
  <c r="AI127" i="10"/>
  <c r="AK127" i="10"/>
  <c r="AL127" i="10"/>
  <c r="AM127" i="10"/>
  <c r="AN127" i="10"/>
  <c r="AP127" i="10"/>
  <c r="AQ127" i="10"/>
  <c r="AR127" i="10"/>
  <c r="AS127" i="10"/>
  <c r="A128" i="10"/>
  <c r="B128" i="10"/>
  <c r="C139" i="7" s="1"/>
  <c r="D128" i="10"/>
  <c r="I128" i="10"/>
  <c r="J128" i="10"/>
  <c r="K128" i="10"/>
  <c r="F139" i="7" s="1"/>
  <c r="L128" i="10"/>
  <c r="G139" i="7" s="1"/>
  <c r="M128" i="10"/>
  <c r="N128" i="10"/>
  <c r="O128" i="10"/>
  <c r="T128" i="10"/>
  <c r="V128" i="10"/>
  <c r="U128" i="10" s="1"/>
  <c r="W128" i="10"/>
  <c r="X128" i="10"/>
  <c r="Y128" i="10"/>
  <c r="AA128" i="10"/>
  <c r="AB128" i="10"/>
  <c r="AC128" i="10"/>
  <c r="AD128" i="10"/>
  <c r="AF128" i="10"/>
  <c r="AE128" i="10" s="1"/>
  <c r="AG128" i="10"/>
  <c r="AH128" i="10"/>
  <c r="AI128" i="10"/>
  <c r="AK128" i="10"/>
  <c r="AL128" i="10"/>
  <c r="AM128" i="10"/>
  <c r="AN128" i="10"/>
  <c r="AP128" i="10"/>
  <c r="AO128" i="10" s="1"/>
  <c r="AQ128" i="10"/>
  <c r="AR128" i="10"/>
  <c r="AS128" i="10"/>
  <c r="A129" i="10"/>
  <c r="B129" i="10"/>
  <c r="C140" i="7" s="1"/>
  <c r="D129" i="10"/>
  <c r="H129" i="10" s="1"/>
  <c r="I129" i="10"/>
  <c r="J129" i="10"/>
  <c r="K129" i="10"/>
  <c r="F140" i="7" s="1"/>
  <c r="L129" i="10"/>
  <c r="G140" i="7" s="1"/>
  <c r="M129" i="10"/>
  <c r="N129" i="10"/>
  <c r="O129" i="10"/>
  <c r="T129" i="10"/>
  <c r="V129" i="10"/>
  <c r="W129" i="10"/>
  <c r="X129" i="10"/>
  <c r="Y129" i="10"/>
  <c r="AA129" i="10"/>
  <c r="AB129" i="10"/>
  <c r="AC129" i="10"/>
  <c r="AD129" i="10"/>
  <c r="AF129" i="10"/>
  <c r="AG129" i="10"/>
  <c r="AH129" i="10"/>
  <c r="AI129" i="10"/>
  <c r="AK129" i="10"/>
  <c r="AL129" i="10"/>
  <c r="AM129" i="10"/>
  <c r="AN129" i="10"/>
  <c r="AP129" i="10"/>
  <c r="AO129" i="10" s="1"/>
  <c r="AQ129" i="10"/>
  <c r="AR129" i="10"/>
  <c r="AS129" i="10"/>
  <c r="A130" i="10"/>
  <c r="B130" i="10"/>
  <c r="C141" i="7" s="1"/>
  <c r="D130" i="10"/>
  <c r="F130" i="10" s="1"/>
  <c r="I130" i="10"/>
  <c r="J130" i="10"/>
  <c r="K130" i="10"/>
  <c r="L130" i="10"/>
  <c r="G141" i="7" s="1"/>
  <c r="M130" i="10"/>
  <c r="N130" i="10"/>
  <c r="O130" i="10"/>
  <c r="T130" i="10"/>
  <c r="V130" i="10"/>
  <c r="W130" i="10"/>
  <c r="X130" i="10"/>
  <c r="Y130" i="10"/>
  <c r="AA130" i="10"/>
  <c r="I141" i="7" s="1"/>
  <c r="AB130" i="10"/>
  <c r="AC130" i="10"/>
  <c r="AD130" i="10"/>
  <c r="AF130" i="10"/>
  <c r="J141" i="7" s="1"/>
  <c r="AG130" i="10"/>
  <c r="AH130" i="10"/>
  <c r="AI130" i="10"/>
  <c r="AK130" i="10"/>
  <c r="AJ130" i="10" s="1"/>
  <c r="AL130" i="10"/>
  <c r="AM130" i="10"/>
  <c r="AN130" i="10"/>
  <c r="AP130" i="10"/>
  <c r="AQ130" i="10"/>
  <c r="AR130" i="10"/>
  <c r="AS130" i="10"/>
  <c r="A131" i="10"/>
  <c r="B131" i="10"/>
  <c r="C142" i="7" s="1"/>
  <c r="C131" i="10"/>
  <c r="D131" i="10"/>
  <c r="F131" i="10" s="1"/>
  <c r="I131" i="10"/>
  <c r="J131" i="10"/>
  <c r="K131" i="10"/>
  <c r="F142" i="7" s="1"/>
  <c r="L131" i="10"/>
  <c r="G142" i="7" s="1"/>
  <c r="M131" i="10"/>
  <c r="N131" i="10"/>
  <c r="O131" i="10"/>
  <c r="T131" i="10"/>
  <c r="V131" i="10"/>
  <c r="W131" i="10"/>
  <c r="X131" i="10"/>
  <c r="Y131" i="10"/>
  <c r="AA131" i="10"/>
  <c r="Z131" i="10" s="1"/>
  <c r="AB131" i="10"/>
  <c r="AC131" i="10"/>
  <c r="AD131" i="10"/>
  <c r="AF131" i="10"/>
  <c r="AG131" i="10"/>
  <c r="AH131" i="10"/>
  <c r="AI131" i="10"/>
  <c r="AK131" i="10"/>
  <c r="AJ131" i="10" s="1"/>
  <c r="AL131" i="10"/>
  <c r="AM131" i="10"/>
  <c r="AN131" i="10"/>
  <c r="AP131" i="10"/>
  <c r="AQ131" i="10"/>
  <c r="AR131" i="10"/>
  <c r="AS131" i="10"/>
  <c r="A132" i="10"/>
  <c r="B132" i="10"/>
  <c r="C143" i="7" s="1"/>
  <c r="D132" i="10"/>
  <c r="F132" i="10" s="1"/>
  <c r="I132" i="10"/>
  <c r="J132" i="10"/>
  <c r="K132" i="10"/>
  <c r="L132" i="10"/>
  <c r="G143" i="7" s="1"/>
  <c r="M132" i="10"/>
  <c r="N132" i="10"/>
  <c r="O132" i="10"/>
  <c r="T132" i="10"/>
  <c r="V132" i="10"/>
  <c r="W132" i="10"/>
  <c r="X132" i="10"/>
  <c r="Y132" i="10"/>
  <c r="AA132" i="10"/>
  <c r="AB132" i="10"/>
  <c r="AC132" i="10"/>
  <c r="AD132" i="10"/>
  <c r="AF132" i="10"/>
  <c r="AG132" i="10"/>
  <c r="AH132" i="10"/>
  <c r="AI132" i="10"/>
  <c r="AK132" i="10"/>
  <c r="AL132" i="10"/>
  <c r="AM132" i="10"/>
  <c r="AN132" i="10"/>
  <c r="AP132" i="10"/>
  <c r="AO132" i="10" s="1"/>
  <c r="AQ132" i="10"/>
  <c r="AR132" i="10"/>
  <c r="AS132" i="10"/>
  <c r="A133" i="10"/>
  <c r="B133" i="10"/>
  <c r="C133" i="10"/>
  <c r="D133" i="10"/>
  <c r="I133" i="10"/>
  <c r="J133" i="10"/>
  <c r="K133" i="10"/>
  <c r="F144" i="7" s="1"/>
  <c r="L133" i="10"/>
  <c r="G144" i="7" s="1"/>
  <c r="M133" i="10"/>
  <c r="N133" i="10"/>
  <c r="O133" i="10"/>
  <c r="T133" i="10"/>
  <c r="V133" i="10"/>
  <c r="U133" i="10" s="1"/>
  <c r="W133" i="10"/>
  <c r="X133" i="10"/>
  <c r="Y133" i="10"/>
  <c r="AA133" i="10"/>
  <c r="AB133" i="10"/>
  <c r="AC133" i="10"/>
  <c r="AD133" i="10"/>
  <c r="AF133" i="10"/>
  <c r="AG133" i="10"/>
  <c r="AH133" i="10"/>
  <c r="AI133" i="10"/>
  <c r="AK133" i="10"/>
  <c r="AJ133" i="10" s="1"/>
  <c r="AL133" i="10"/>
  <c r="AM133" i="10"/>
  <c r="AN133" i="10"/>
  <c r="AP133" i="10"/>
  <c r="AO133" i="10" s="1"/>
  <c r="AQ133" i="10"/>
  <c r="AR133" i="10"/>
  <c r="AS133" i="10"/>
  <c r="A134" i="10"/>
  <c r="B134" i="10"/>
  <c r="C145" i="7" s="1"/>
  <c r="C134" i="10"/>
  <c r="G134" i="10" s="1"/>
  <c r="D134" i="10"/>
  <c r="I134" i="10"/>
  <c r="J134" i="10"/>
  <c r="K134" i="10"/>
  <c r="F145" i="7" s="1"/>
  <c r="L134" i="10"/>
  <c r="M134" i="10"/>
  <c r="N134" i="10"/>
  <c r="O134" i="10"/>
  <c r="T134" i="10"/>
  <c r="V134" i="10"/>
  <c r="U134" i="10" s="1"/>
  <c r="W134" i="10"/>
  <c r="X134" i="10"/>
  <c r="Y134" i="10"/>
  <c r="AA134" i="10"/>
  <c r="AB134" i="10"/>
  <c r="AC134" i="10"/>
  <c r="AD134" i="10"/>
  <c r="AF134" i="10"/>
  <c r="AG134" i="10"/>
  <c r="AH134" i="10"/>
  <c r="AI134" i="10"/>
  <c r="AK134" i="10"/>
  <c r="AJ134" i="10" s="1"/>
  <c r="AL134" i="10"/>
  <c r="AM134" i="10"/>
  <c r="AN134" i="10"/>
  <c r="AP134" i="10"/>
  <c r="AQ134" i="10"/>
  <c r="AR134" i="10"/>
  <c r="AS134" i="10"/>
  <c r="A135" i="10"/>
  <c r="B135" i="10"/>
  <c r="C146" i="7" s="1"/>
  <c r="D135" i="10"/>
  <c r="I135" i="10"/>
  <c r="J135" i="10"/>
  <c r="K135" i="10"/>
  <c r="F146" i="7" s="1"/>
  <c r="L135" i="10"/>
  <c r="G146" i="7" s="1"/>
  <c r="M135" i="10"/>
  <c r="N135" i="10"/>
  <c r="O135" i="10"/>
  <c r="T135" i="10"/>
  <c r="V135" i="10"/>
  <c r="W135" i="10"/>
  <c r="X135" i="10"/>
  <c r="Y135" i="10"/>
  <c r="AA135" i="10"/>
  <c r="AB135" i="10"/>
  <c r="AC135" i="10"/>
  <c r="AD135" i="10"/>
  <c r="AF135" i="10"/>
  <c r="AG135" i="10"/>
  <c r="AH135" i="10"/>
  <c r="AI135" i="10"/>
  <c r="AK135" i="10"/>
  <c r="AL135" i="10"/>
  <c r="AM135" i="10"/>
  <c r="AN135" i="10"/>
  <c r="AP135" i="10"/>
  <c r="AO135" i="10" s="1"/>
  <c r="AQ135" i="10"/>
  <c r="AR135" i="10"/>
  <c r="AS135" i="10"/>
  <c r="A136" i="10"/>
  <c r="B136" i="10"/>
  <c r="C147" i="7" s="1"/>
  <c r="D136" i="10"/>
  <c r="F136" i="10" s="1"/>
  <c r="I136" i="10"/>
  <c r="J136" i="10"/>
  <c r="K136" i="10"/>
  <c r="F147" i="7" s="1"/>
  <c r="L136" i="10"/>
  <c r="G147" i="7" s="1"/>
  <c r="M136" i="10"/>
  <c r="N136" i="10"/>
  <c r="O136" i="10"/>
  <c r="T136" i="10"/>
  <c r="V136" i="10"/>
  <c r="H147" i="7" s="1"/>
  <c r="W136" i="10"/>
  <c r="X136" i="10"/>
  <c r="Y136" i="10"/>
  <c r="AA136" i="10"/>
  <c r="AB136" i="10"/>
  <c r="AC136" i="10"/>
  <c r="AD136" i="10"/>
  <c r="AF136" i="10"/>
  <c r="AG136" i="10"/>
  <c r="AH136" i="10"/>
  <c r="AI136" i="10"/>
  <c r="AK136" i="10"/>
  <c r="AJ136" i="10"/>
  <c r="AL136" i="10"/>
  <c r="AM136" i="10"/>
  <c r="AN136" i="10"/>
  <c r="AP136" i="10"/>
  <c r="AQ136" i="10"/>
  <c r="AR136" i="10"/>
  <c r="AS136" i="10"/>
  <c r="A137" i="10"/>
  <c r="B137" i="10"/>
  <c r="C148" i="7" s="1"/>
  <c r="D137" i="10"/>
  <c r="F137" i="10" s="1"/>
  <c r="I137" i="10"/>
  <c r="J137" i="10"/>
  <c r="K137" i="10"/>
  <c r="F148" i="7" s="1"/>
  <c r="L137" i="10"/>
  <c r="G148" i="7" s="1"/>
  <c r="M137" i="10"/>
  <c r="N137" i="10"/>
  <c r="O137" i="10"/>
  <c r="T137" i="10"/>
  <c r="V137" i="10"/>
  <c r="U137" i="10" s="1"/>
  <c r="W137" i="10"/>
  <c r="X137" i="10"/>
  <c r="Y137" i="10"/>
  <c r="AA137" i="10"/>
  <c r="Z137" i="10" s="1"/>
  <c r="AB137" i="10"/>
  <c r="AC137" i="10"/>
  <c r="AD137" i="10"/>
  <c r="AF137" i="10"/>
  <c r="AG137" i="10"/>
  <c r="AH137" i="10"/>
  <c r="AI137" i="10"/>
  <c r="AK137" i="10"/>
  <c r="AL137" i="10"/>
  <c r="AM137" i="10"/>
  <c r="AN137" i="10"/>
  <c r="AP137" i="10"/>
  <c r="AO137" i="10" s="1"/>
  <c r="AQ137" i="10"/>
  <c r="AR137" i="10"/>
  <c r="AS137" i="10"/>
  <c r="A138" i="10"/>
  <c r="B138" i="10"/>
  <c r="C149" i="7" s="1"/>
  <c r="C138" i="10"/>
  <c r="D138" i="10"/>
  <c r="I138" i="10"/>
  <c r="J138" i="10"/>
  <c r="K138" i="10"/>
  <c r="F149" i="7" s="1"/>
  <c r="L138" i="10"/>
  <c r="G149" i="7" s="1"/>
  <c r="M138" i="10"/>
  <c r="N138" i="10"/>
  <c r="O138" i="10"/>
  <c r="T138" i="10"/>
  <c r="V138" i="10"/>
  <c r="H149" i="7" s="1"/>
  <c r="W138" i="10"/>
  <c r="X138" i="10"/>
  <c r="Y138" i="10"/>
  <c r="AA138" i="10"/>
  <c r="Z138" i="10" s="1"/>
  <c r="AB138" i="10"/>
  <c r="AC138" i="10"/>
  <c r="AD138" i="10"/>
  <c r="AF138" i="10"/>
  <c r="AG138" i="10"/>
  <c r="AH138" i="10"/>
  <c r="AI138" i="10"/>
  <c r="AK138" i="10"/>
  <c r="AL138" i="10"/>
  <c r="AM138" i="10"/>
  <c r="AN138" i="10"/>
  <c r="AP138" i="10"/>
  <c r="L149" i="7" s="1"/>
  <c r="AQ138" i="10"/>
  <c r="AR138" i="10"/>
  <c r="AS138" i="10"/>
  <c r="A139" i="10"/>
  <c r="B139" i="10"/>
  <c r="C150" i="7" s="1"/>
  <c r="D139" i="10"/>
  <c r="I139" i="10"/>
  <c r="J139" i="10"/>
  <c r="K139" i="10"/>
  <c r="F150" i="7" s="1"/>
  <c r="L139" i="10"/>
  <c r="G150" i="7" s="1"/>
  <c r="M139" i="10"/>
  <c r="N139" i="10"/>
  <c r="O139" i="10"/>
  <c r="T139" i="10"/>
  <c r="V139" i="10"/>
  <c r="W139" i="10"/>
  <c r="X139" i="10"/>
  <c r="Y139" i="10"/>
  <c r="AA139" i="10"/>
  <c r="AB139" i="10"/>
  <c r="AC139" i="10"/>
  <c r="AD139" i="10"/>
  <c r="AF139" i="10"/>
  <c r="AE139" i="10" s="1"/>
  <c r="AG139" i="10"/>
  <c r="AH139" i="10"/>
  <c r="AI139" i="10"/>
  <c r="AK139" i="10"/>
  <c r="AL139" i="10"/>
  <c r="AM139" i="10"/>
  <c r="AN139" i="10"/>
  <c r="AP139" i="10"/>
  <c r="AO139" i="10" s="1"/>
  <c r="AQ139" i="10"/>
  <c r="AR139" i="10"/>
  <c r="AS139" i="10"/>
  <c r="A140" i="10"/>
  <c r="B140" i="10"/>
  <c r="C151" i="7" s="1"/>
  <c r="D140" i="10"/>
  <c r="F140" i="10" s="1"/>
  <c r="I140" i="10"/>
  <c r="J140" i="10"/>
  <c r="K140" i="10"/>
  <c r="F151" i="7" s="1"/>
  <c r="L140" i="10"/>
  <c r="G151" i="7" s="1"/>
  <c r="M140" i="10"/>
  <c r="N140" i="10"/>
  <c r="O140" i="10"/>
  <c r="T140" i="10"/>
  <c r="V140" i="10"/>
  <c r="U140" i="10" s="1"/>
  <c r="W140" i="10"/>
  <c r="X140" i="10"/>
  <c r="Y140" i="10"/>
  <c r="AA140" i="10"/>
  <c r="Z140" i="10" s="1"/>
  <c r="AB140" i="10"/>
  <c r="AC140" i="10"/>
  <c r="AD140" i="10"/>
  <c r="AF140" i="10"/>
  <c r="AE140" i="10" s="1"/>
  <c r="AG140" i="10"/>
  <c r="AH140" i="10"/>
  <c r="AI140" i="10"/>
  <c r="AK140" i="10"/>
  <c r="AJ140" i="10" s="1"/>
  <c r="AL140" i="10"/>
  <c r="AM140" i="10"/>
  <c r="AN140" i="10"/>
  <c r="AP140" i="10"/>
  <c r="AO140" i="10" s="1"/>
  <c r="AQ140" i="10"/>
  <c r="AR140" i="10"/>
  <c r="AS140" i="10"/>
  <c r="A141" i="10"/>
  <c r="B141" i="10"/>
  <c r="C141" i="10"/>
  <c r="D141" i="10"/>
  <c r="I141" i="10"/>
  <c r="J141" i="10"/>
  <c r="K141" i="10"/>
  <c r="F152" i="7" s="1"/>
  <c r="L141" i="10"/>
  <c r="G152" i="7" s="1"/>
  <c r="M141" i="10"/>
  <c r="N141" i="10"/>
  <c r="O141" i="10"/>
  <c r="T141" i="10"/>
  <c r="V141" i="10"/>
  <c r="U141" i="10" s="1"/>
  <c r="W141" i="10"/>
  <c r="X141" i="10"/>
  <c r="Y141" i="10"/>
  <c r="AA141" i="10"/>
  <c r="Z141" i="10" s="1"/>
  <c r="AB141" i="10"/>
  <c r="AC141" i="10"/>
  <c r="AD141" i="10"/>
  <c r="AF141" i="10"/>
  <c r="AG141" i="10"/>
  <c r="AH141" i="10"/>
  <c r="AI141" i="10"/>
  <c r="AK141" i="10"/>
  <c r="AJ141" i="10" s="1"/>
  <c r="AL141" i="10"/>
  <c r="AM141" i="10"/>
  <c r="AN141" i="10"/>
  <c r="AP141" i="10"/>
  <c r="AQ141" i="10"/>
  <c r="AR141" i="10"/>
  <c r="AS141" i="10"/>
  <c r="A142" i="10"/>
  <c r="B142" i="10"/>
  <c r="D142" i="10"/>
  <c r="I142" i="10"/>
  <c r="J142" i="10"/>
  <c r="K142" i="10"/>
  <c r="F153" i="7" s="1"/>
  <c r="L142" i="10"/>
  <c r="G153" i="7" s="1"/>
  <c r="M142" i="10"/>
  <c r="N142" i="10"/>
  <c r="O142" i="10"/>
  <c r="T142" i="10"/>
  <c r="V142" i="10"/>
  <c r="H153" i="7" s="1"/>
  <c r="W142" i="10"/>
  <c r="X142" i="10"/>
  <c r="Y142" i="10"/>
  <c r="AA142" i="10"/>
  <c r="AB142" i="10"/>
  <c r="AC142" i="10"/>
  <c r="AD142" i="10"/>
  <c r="AF142" i="10"/>
  <c r="AG142" i="10"/>
  <c r="AH142" i="10"/>
  <c r="AI142" i="10"/>
  <c r="AK142" i="10"/>
  <c r="AL142" i="10"/>
  <c r="AM142" i="10"/>
  <c r="AN142" i="10"/>
  <c r="AP142" i="10"/>
  <c r="AQ142" i="10"/>
  <c r="AR142" i="10"/>
  <c r="AS142" i="10"/>
  <c r="A143" i="10"/>
  <c r="B143" i="10"/>
  <c r="C154" i="7" s="1"/>
  <c r="D143" i="10"/>
  <c r="I143" i="10"/>
  <c r="J143" i="10"/>
  <c r="E154" i="7" s="1"/>
  <c r="K143" i="10"/>
  <c r="F154" i="7" s="1"/>
  <c r="L143" i="10"/>
  <c r="G154" i="7" s="1"/>
  <c r="M143" i="10"/>
  <c r="N143" i="10"/>
  <c r="O143" i="10"/>
  <c r="T143" i="10"/>
  <c r="V143" i="10"/>
  <c r="H154" i="7" s="1"/>
  <c r="U143" i="10"/>
  <c r="W143" i="10"/>
  <c r="X143" i="10"/>
  <c r="Y143" i="10"/>
  <c r="AA143" i="10"/>
  <c r="AB143" i="10"/>
  <c r="AC143" i="10"/>
  <c r="AD143" i="10"/>
  <c r="AF143" i="10"/>
  <c r="AE143" i="10" s="1"/>
  <c r="AG143" i="10"/>
  <c r="AH143" i="10"/>
  <c r="AI143" i="10"/>
  <c r="AK143" i="10"/>
  <c r="AJ143" i="10" s="1"/>
  <c r="AL143" i="10"/>
  <c r="AM143" i="10"/>
  <c r="AN143" i="10"/>
  <c r="AP143" i="10"/>
  <c r="AQ143" i="10"/>
  <c r="AR143" i="10"/>
  <c r="AS143" i="10"/>
  <c r="A144" i="10"/>
  <c r="B144" i="10"/>
  <c r="C155" i="7" s="1"/>
  <c r="D144" i="10"/>
  <c r="H144" i="10" s="1"/>
  <c r="E144" i="10"/>
  <c r="G144" i="10"/>
  <c r="I144" i="10"/>
  <c r="J144" i="10"/>
  <c r="E155" i="7" s="1"/>
  <c r="K144" i="10"/>
  <c r="F155" i="7" s="1"/>
  <c r="L144" i="10"/>
  <c r="M144" i="10"/>
  <c r="N144" i="10"/>
  <c r="O144" i="10"/>
  <c r="T144" i="10"/>
  <c r="V144" i="10"/>
  <c r="W144" i="10"/>
  <c r="X144" i="10"/>
  <c r="Y144" i="10"/>
  <c r="AA144" i="10"/>
  <c r="AB144" i="10"/>
  <c r="AC144" i="10"/>
  <c r="AD144" i="10"/>
  <c r="AF144" i="10"/>
  <c r="AG144" i="10"/>
  <c r="AH144" i="10"/>
  <c r="AI144" i="10"/>
  <c r="AK144" i="10"/>
  <c r="AL144" i="10"/>
  <c r="AM144" i="10"/>
  <c r="AN144" i="10"/>
  <c r="AP144" i="10"/>
  <c r="AQ144" i="10"/>
  <c r="AR144" i="10"/>
  <c r="AS144" i="10"/>
  <c r="A145" i="10"/>
  <c r="B145" i="10"/>
  <c r="C156" i="7" s="1"/>
  <c r="D145" i="10"/>
  <c r="F145" i="10" s="1"/>
  <c r="I145" i="10"/>
  <c r="J145" i="10"/>
  <c r="K145" i="10"/>
  <c r="F156" i="7" s="1"/>
  <c r="L145" i="10"/>
  <c r="G156" i="7" s="1"/>
  <c r="M145" i="10"/>
  <c r="N145" i="10"/>
  <c r="O145" i="10"/>
  <c r="T145" i="10"/>
  <c r="V145" i="10"/>
  <c r="W145" i="10"/>
  <c r="X145" i="10"/>
  <c r="Y145" i="10"/>
  <c r="AA145" i="10"/>
  <c r="AB145" i="10"/>
  <c r="AC145" i="10"/>
  <c r="AD145" i="10"/>
  <c r="AF145" i="10"/>
  <c r="AG145" i="10"/>
  <c r="AH145" i="10"/>
  <c r="AI145" i="10"/>
  <c r="AK145" i="10"/>
  <c r="AJ145" i="10" s="1"/>
  <c r="AL145" i="10"/>
  <c r="AM145" i="10"/>
  <c r="AN145" i="10"/>
  <c r="AP145" i="10"/>
  <c r="AQ145" i="10"/>
  <c r="AR145" i="10"/>
  <c r="AS145" i="10"/>
  <c r="A146" i="10"/>
  <c r="B146" i="10"/>
  <c r="C157" i="7" s="1"/>
  <c r="C146" i="10"/>
  <c r="D146" i="10"/>
  <c r="H146" i="10" s="1"/>
  <c r="F146" i="10"/>
  <c r="I146" i="10"/>
  <c r="J146" i="10"/>
  <c r="K146" i="10"/>
  <c r="F157" i="7" s="1"/>
  <c r="L146" i="10"/>
  <c r="M146" i="10"/>
  <c r="N146" i="10"/>
  <c r="O146" i="10"/>
  <c r="T146" i="10"/>
  <c r="V146" i="10"/>
  <c r="U146" i="10" s="1"/>
  <c r="W146" i="10"/>
  <c r="X146" i="10"/>
  <c r="Y146" i="10"/>
  <c r="AA146" i="10"/>
  <c r="AB146" i="10"/>
  <c r="AC146" i="10"/>
  <c r="AD146" i="10"/>
  <c r="AF146" i="10"/>
  <c r="AE146" i="10" s="1"/>
  <c r="AG146" i="10"/>
  <c r="AH146" i="10"/>
  <c r="AI146" i="10"/>
  <c r="AK146" i="10"/>
  <c r="AL146" i="10"/>
  <c r="AM146" i="10"/>
  <c r="AN146" i="10"/>
  <c r="AP146" i="10"/>
  <c r="L157" i="7" s="1"/>
  <c r="AO146" i="10"/>
  <c r="AQ146" i="10"/>
  <c r="AR146" i="10"/>
  <c r="AS146" i="10"/>
  <c r="A147" i="10"/>
  <c r="B147" i="10"/>
  <c r="C158" i="7" s="1"/>
  <c r="D147" i="10"/>
  <c r="I147" i="10"/>
  <c r="J147" i="10"/>
  <c r="K147" i="10"/>
  <c r="F158" i="7" s="1"/>
  <c r="L147" i="10"/>
  <c r="G158" i="7" s="1"/>
  <c r="M147" i="10"/>
  <c r="N147" i="10"/>
  <c r="O147" i="10"/>
  <c r="T147" i="10"/>
  <c r="V147" i="10"/>
  <c r="W147" i="10"/>
  <c r="X147" i="10"/>
  <c r="Y147" i="10"/>
  <c r="AA147" i="10"/>
  <c r="AB147" i="10"/>
  <c r="AC147" i="10"/>
  <c r="AD147" i="10"/>
  <c r="AF147" i="10"/>
  <c r="AE147" i="10" s="1"/>
  <c r="AG147" i="10"/>
  <c r="AH147" i="10"/>
  <c r="AI147" i="10"/>
  <c r="AK147" i="10"/>
  <c r="AL147" i="10"/>
  <c r="AM147" i="10"/>
  <c r="AN147" i="10"/>
  <c r="AP147" i="10"/>
  <c r="AO147" i="10" s="1"/>
  <c r="AQ147" i="10"/>
  <c r="AR147" i="10"/>
  <c r="AS147" i="10"/>
  <c r="A148" i="10"/>
  <c r="B148" i="10"/>
  <c r="C159" i="7" s="1"/>
  <c r="C148" i="10"/>
  <c r="D148" i="10"/>
  <c r="F148" i="10" s="1"/>
  <c r="I148" i="10"/>
  <c r="J148" i="10"/>
  <c r="K148" i="10"/>
  <c r="F159" i="7" s="1"/>
  <c r="L148" i="10"/>
  <c r="G159" i="7" s="1"/>
  <c r="M148" i="10"/>
  <c r="N148" i="10"/>
  <c r="O148" i="10"/>
  <c r="T148" i="10"/>
  <c r="V148" i="10"/>
  <c r="U148" i="10" s="1"/>
  <c r="W148" i="10"/>
  <c r="X148" i="10"/>
  <c r="Y148" i="10"/>
  <c r="AA148" i="10"/>
  <c r="I159" i="7" s="1"/>
  <c r="AB148" i="10"/>
  <c r="AC148" i="10"/>
  <c r="AD148" i="10"/>
  <c r="AF148" i="10"/>
  <c r="AE148" i="10" s="1"/>
  <c r="AG148" i="10"/>
  <c r="AH148" i="10"/>
  <c r="AI148" i="10"/>
  <c r="AK148" i="10"/>
  <c r="AL148" i="10"/>
  <c r="AM148" i="10"/>
  <c r="AN148" i="10"/>
  <c r="AP148" i="10"/>
  <c r="L159" i="7" s="1"/>
  <c r="AQ148" i="10"/>
  <c r="AR148" i="10"/>
  <c r="AS148" i="10"/>
  <c r="A149" i="10"/>
  <c r="B149" i="10"/>
  <c r="C160" i="7" s="1"/>
  <c r="D149" i="10"/>
  <c r="I149" i="10"/>
  <c r="J149" i="10"/>
  <c r="K149" i="10"/>
  <c r="F160" i="7" s="1"/>
  <c r="L149" i="10"/>
  <c r="G160" i="7" s="1"/>
  <c r="M149" i="10"/>
  <c r="N149" i="10"/>
  <c r="O149" i="10"/>
  <c r="T149" i="10"/>
  <c r="V149" i="10"/>
  <c r="W149" i="10"/>
  <c r="X149" i="10"/>
  <c r="Y149" i="10"/>
  <c r="AA149" i="10"/>
  <c r="AB149" i="10"/>
  <c r="AC149" i="10"/>
  <c r="AD149" i="10"/>
  <c r="AF149" i="10"/>
  <c r="J160" i="7" s="1"/>
  <c r="AG149" i="10"/>
  <c r="AH149" i="10"/>
  <c r="AI149" i="10"/>
  <c r="AK149" i="10"/>
  <c r="AJ149" i="10" s="1"/>
  <c r="AL149" i="10"/>
  <c r="AM149" i="10"/>
  <c r="AN149" i="10"/>
  <c r="AP149" i="10"/>
  <c r="AQ149" i="10"/>
  <c r="AR149" i="10"/>
  <c r="AS149" i="10"/>
  <c r="A150" i="10"/>
  <c r="B150" i="10"/>
  <c r="C161" i="7" s="1"/>
  <c r="C150" i="10"/>
  <c r="E150" i="10" s="1"/>
  <c r="D150" i="10"/>
  <c r="F150" i="10" s="1"/>
  <c r="I150" i="10"/>
  <c r="J150" i="10"/>
  <c r="K150" i="10"/>
  <c r="F161" i="7" s="1"/>
  <c r="L150" i="10"/>
  <c r="G161" i="7" s="1"/>
  <c r="M150" i="10"/>
  <c r="N150" i="10"/>
  <c r="O150" i="10"/>
  <c r="T150" i="10"/>
  <c r="V150" i="10"/>
  <c r="U150" i="10" s="1"/>
  <c r="W150" i="10"/>
  <c r="X150" i="10"/>
  <c r="Y150" i="10"/>
  <c r="AA150" i="10"/>
  <c r="AB150" i="10"/>
  <c r="AC150" i="10"/>
  <c r="AD150" i="10"/>
  <c r="AF150" i="10"/>
  <c r="AG150" i="10"/>
  <c r="AH150" i="10"/>
  <c r="AI150" i="10"/>
  <c r="AK150" i="10"/>
  <c r="AL150" i="10"/>
  <c r="AM150" i="10"/>
  <c r="AN150" i="10"/>
  <c r="AP150" i="10"/>
  <c r="AO150" i="10" s="1"/>
  <c r="AQ150" i="10"/>
  <c r="AR150" i="10"/>
  <c r="AS150" i="10"/>
  <c r="A151" i="10"/>
  <c r="B151" i="10"/>
  <c r="D151" i="10"/>
  <c r="F151" i="10" s="1"/>
  <c r="I151" i="10"/>
  <c r="J151" i="10"/>
  <c r="K151" i="10"/>
  <c r="F162" i="7" s="1"/>
  <c r="L151" i="10"/>
  <c r="G162" i="7" s="1"/>
  <c r="M151" i="10"/>
  <c r="N151" i="10"/>
  <c r="O151" i="10"/>
  <c r="T151" i="10"/>
  <c r="V151" i="10"/>
  <c r="W151" i="10"/>
  <c r="X151" i="10"/>
  <c r="Y151" i="10"/>
  <c r="AA151" i="10"/>
  <c r="Z151" i="10" s="1"/>
  <c r="AB151" i="10"/>
  <c r="AC151" i="10"/>
  <c r="AD151" i="10"/>
  <c r="AF151" i="10"/>
  <c r="AG151" i="10"/>
  <c r="AH151" i="10"/>
  <c r="AI151" i="10"/>
  <c r="AK151" i="10"/>
  <c r="AL151" i="10"/>
  <c r="AM151" i="10"/>
  <c r="AN151" i="10"/>
  <c r="AP151" i="10"/>
  <c r="AO151" i="10" s="1"/>
  <c r="AQ151" i="10"/>
  <c r="AR151" i="10"/>
  <c r="AS151" i="10"/>
  <c r="A152" i="10"/>
  <c r="B152" i="10"/>
  <c r="C163" i="7" s="1"/>
  <c r="D152" i="10"/>
  <c r="F152" i="10" s="1"/>
  <c r="I152" i="10"/>
  <c r="J152" i="10"/>
  <c r="K152" i="10"/>
  <c r="L152" i="10"/>
  <c r="G163" i="7" s="1"/>
  <c r="M152" i="10"/>
  <c r="N152" i="10"/>
  <c r="O152" i="10"/>
  <c r="T152" i="10"/>
  <c r="V152" i="10"/>
  <c r="W152" i="10"/>
  <c r="X152" i="10"/>
  <c r="Y152" i="10"/>
  <c r="AA152" i="10"/>
  <c r="AB152" i="10"/>
  <c r="AC152" i="10"/>
  <c r="AD152" i="10"/>
  <c r="AF152" i="10"/>
  <c r="AE152" i="10" s="1"/>
  <c r="AG152" i="10"/>
  <c r="AH152" i="10"/>
  <c r="AI152" i="10"/>
  <c r="AK152" i="10"/>
  <c r="AL152" i="10"/>
  <c r="AM152" i="10"/>
  <c r="AN152" i="10"/>
  <c r="AP152" i="10"/>
  <c r="AO152" i="10" s="1"/>
  <c r="AQ152" i="10"/>
  <c r="AR152" i="10"/>
  <c r="AS152" i="10"/>
  <c r="A153" i="10"/>
  <c r="B153" i="10"/>
  <c r="C164" i="7" s="1"/>
  <c r="D153" i="10"/>
  <c r="I153" i="10"/>
  <c r="J153" i="10"/>
  <c r="K153" i="10"/>
  <c r="F164" i="7" s="1"/>
  <c r="L153" i="10"/>
  <c r="G164" i="7" s="1"/>
  <c r="M153" i="10"/>
  <c r="N153" i="10"/>
  <c r="O153" i="10"/>
  <c r="T153" i="10"/>
  <c r="V153" i="10"/>
  <c r="W153" i="10"/>
  <c r="X153" i="10"/>
  <c r="Y153" i="10"/>
  <c r="AA153" i="10"/>
  <c r="AB153" i="10"/>
  <c r="AC153" i="10"/>
  <c r="AD153" i="10"/>
  <c r="AF153" i="10"/>
  <c r="J164" i="7" s="1"/>
  <c r="AG153" i="10"/>
  <c r="AH153" i="10"/>
  <c r="AI153" i="10"/>
  <c r="AK153" i="10"/>
  <c r="AJ153" i="10" s="1"/>
  <c r="AL153" i="10"/>
  <c r="AM153" i="10"/>
  <c r="AN153" i="10"/>
  <c r="AP153" i="10"/>
  <c r="AQ153" i="10"/>
  <c r="AR153" i="10"/>
  <c r="AS153" i="10"/>
  <c r="A154" i="10"/>
  <c r="B154" i="10"/>
  <c r="C165" i="7" s="1"/>
  <c r="D154" i="10"/>
  <c r="I154" i="10"/>
  <c r="J154" i="10"/>
  <c r="K154" i="10"/>
  <c r="F165" i="7" s="1"/>
  <c r="L154" i="10"/>
  <c r="G165" i="7" s="1"/>
  <c r="M154" i="10"/>
  <c r="N154" i="10"/>
  <c r="O154" i="10"/>
  <c r="T154" i="10"/>
  <c r="V154" i="10"/>
  <c r="U154" i="10" s="1"/>
  <c r="W154" i="10"/>
  <c r="X154" i="10"/>
  <c r="Y154" i="10"/>
  <c r="AA154" i="10"/>
  <c r="I165" i="7" s="1"/>
  <c r="Z154" i="10"/>
  <c r="AB154" i="10"/>
  <c r="AC154" i="10"/>
  <c r="AD154" i="10"/>
  <c r="AF154" i="10"/>
  <c r="AG154" i="10"/>
  <c r="AH154" i="10"/>
  <c r="AI154" i="10"/>
  <c r="AK154" i="10"/>
  <c r="AL154" i="10"/>
  <c r="AM154" i="10"/>
  <c r="AN154" i="10"/>
  <c r="AP154" i="10"/>
  <c r="AO154" i="10"/>
  <c r="AQ154" i="10"/>
  <c r="AR154" i="10"/>
  <c r="AS154" i="10"/>
  <c r="A155" i="10"/>
  <c r="B155" i="10"/>
  <c r="C166" i="7" s="1"/>
  <c r="D155" i="10"/>
  <c r="F155" i="10" s="1"/>
  <c r="I155" i="10"/>
  <c r="J155" i="10"/>
  <c r="E166" i="7" s="1"/>
  <c r="K155" i="10"/>
  <c r="F166" i="7" s="1"/>
  <c r="L155" i="10"/>
  <c r="M155" i="10"/>
  <c r="N155" i="10"/>
  <c r="O155" i="10"/>
  <c r="T155" i="10"/>
  <c r="V155" i="10"/>
  <c r="U155" i="10" s="1"/>
  <c r="W155" i="10"/>
  <c r="X155" i="10"/>
  <c r="Y155" i="10"/>
  <c r="AA155" i="10"/>
  <c r="Z155" i="10" s="1"/>
  <c r="AB155" i="10"/>
  <c r="AC155" i="10"/>
  <c r="AD155" i="10"/>
  <c r="AF155" i="10"/>
  <c r="J166" i="7" s="1"/>
  <c r="AG155" i="10"/>
  <c r="AH155" i="10"/>
  <c r="AI155" i="10"/>
  <c r="AK155" i="10"/>
  <c r="AJ155" i="10" s="1"/>
  <c r="AL155" i="10"/>
  <c r="AM155" i="10"/>
  <c r="AN155" i="10"/>
  <c r="AP155" i="10"/>
  <c r="L166" i="7" s="1"/>
  <c r="AQ155" i="10"/>
  <c r="AR155" i="10"/>
  <c r="AS155" i="10"/>
  <c r="A156" i="10"/>
  <c r="B156" i="10"/>
  <c r="C167" i="7" s="1"/>
  <c r="D156" i="10"/>
  <c r="I156" i="10"/>
  <c r="J156" i="10"/>
  <c r="E167" i="7" s="1"/>
  <c r="K156" i="10"/>
  <c r="F167" i="7" s="1"/>
  <c r="L156" i="10"/>
  <c r="G167" i="7" s="1"/>
  <c r="M156" i="10"/>
  <c r="N156" i="10"/>
  <c r="O156" i="10"/>
  <c r="T156" i="10"/>
  <c r="V156" i="10"/>
  <c r="H167" i="7" s="1"/>
  <c r="U156" i="10"/>
  <c r="W156" i="10"/>
  <c r="X156" i="10"/>
  <c r="Y156" i="10"/>
  <c r="AA156" i="10"/>
  <c r="AB156" i="10"/>
  <c r="AC156" i="10"/>
  <c r="AD156" i="10"/>
  <c r="AF156" i="10"/>
  <c r="AE156" i="10" s="1"/>
  <c r="AG156" i="10"/>
  <c r="AH156" i="10"/>
  <c r="AI156" i="10"/>
  <c r="AK156" i="10"/>
  <c r="AL156" i="10"/>
  <c r="AM156" i="10"/>
  <c r="AN156" i="10"/>
  <c r="AP156" i="10"/>
  <c r="AO156" i="10" s="1"/>
  <c r="AQ156" i="10"/>
  <c r="AR156" i="10"/>
  <c r="AS156" i="10"/>
  <c r="A157" i="10"/>
  <c r="B157" i="10"/>
  <c r="C168" i="7" s="1"/>
  <c r="C157" i="10"/>
  <c r="E157" i="10" s="1"/>
  <c r="D157" i="10"/>
  <c r="H157" i="10" s="1"/>
  <c r="F157" i="10"/>
  <c r="I157" i="10"/>
  <c r="J157" i="10"/>
  <c r="K157" i="10"/>
  <c r="F168" i="7" s="1"/>
  <c r="L157" i="10"/>
  <c r="G168" i="7" s="1"/>
  <c r="M157" i="10"/>
  <c r="N157" i="10"/>
  <c r="O157" i="10"/>
  <c r="T157" i="10"/>
  <c r="V157" i="10"/>
  <c r="W157" i="10"/>
  <c r="X157" i="10"/>
  <c r="Y157" i="10"/>
  <c r="AA157" i="10"/>
  <c r="I168" i="7" s="1"/>
  <c r="AB157" i="10"/>
  <c r="AC157" i="10"/>
  <c r="AD157" i="10"/>
  <c r="AF157" i="10"/>
  <c r="AG157" i="10"/>
  <c r="AH157" i="10"/>
  <c r="AI157" i="10"/>
  <c r="AK157" i="10"/>
  <c r="K168" i="7" s="1"/>
  <c r="AL157" i="10"/>
  <c r="AM157" i="10"/>
  <c r="AN157" i="10"/>
  <c r="AP157" i="10"/>
  <c r="AQ157" i="10"/>
  <c r="AR157" i="10"/>
  <c r="AS157" i="10"/>
  <c r="A158" i="10"/>
  <c r="B158" i="10"/>
  <c r="C169" i="7" s="1"/>
  <c r="C158" i="10"/>
  <c r="G158" i="10" s="1"/>
  <c r="D158" i="10"/>
  <c r="F158" i="10" s="1"/>
  <c r="I158" i="10"/>
  <c r="J158" i="10"/>
  <c r="K158" i="10"/>
  <c r="F169" i="7"/>
  <c r="L158" i="10"/>
  <c r="G169" i="7" s="1"/>
  <c r="M158" i="10"/>
  <c r="N158" i="10"/>
  <c r="O158" i="10"/>
  <c r="T158" i="10"/>
  <c r="V158" i="10"/>
  <c r="U158" i="10" s="1"/>
  <c r="W158" i="10"/>
  <c r="X158" i="10"/>
  <c r="Y158" i="10"/>
  <c r="AA158" i="10"/>
  <c r="AB158" i="10"/>
  <c r="AC158" i="10"/>
  <c r="AD158" i="10"/>
  <c r="AF158" i="10"/>
  <c r="AG158" i="10"/>
  <c r="AH158" i="10"/>
  <c r="AI158" i="10"/>
  <c r="AK158" i="10"/>
  <c r="AJ158" i="10" s="1"/>
  <c r="AL158" i="10"/>
  <c r="AM158" i="10"/>
  <c r="AN158" i="10"/>
  <c r="AP158" i="10"/>
  <c r="AO158" i="10" s="1"/>
  <c r="AQ158" i="10"/>
  <c r="AR158" i="10"/>
  <c r="AS158" i="10"/>
  <c r="A159" i="10"/>
  <c r="B159" i="10"/>
  <c r="C170" i="7" s="1"/>
  <c r="D159" i="10"/>
  <c r="H159" i="10" s="1"/>
  <c r="I159" i="10"/>
  <c r="E170" i="7" s="1"/>
  <c r="J159" i="10"/>
  <c r="K159" i="10"/>
  <c r="F170" i="7" s="1"/>
  <c r="L159" i="10"/>
  <c r="G170" i="7" s="1"/>
  <c r="M159" i="10"/>
  <c r="N159" i="10"/>
  <c r="O159" i="10"/>
  <c r="T159" i="10"/>
  <c r="V159" i="10"/>
  <c r="W159" i="10"/>
  <c r="X159" i="10"/>
  <c r="Y159" i="10"/>
  <c r="AA159" i="10"/>
  <c r="AB159" i="10"/>
  <c r="AC159" i="10"/>
  <c r="AD159" i="10"/>
  <c r="AF159" i="10"/>
  <c r="AG159" i="10"/>
  <c r="AH159" i="10"/>
  <c r="AI159" i="10"/>
  <c r="AK159" i="10"/>
  <c r="K170" i="7" s="1"/>
  <c r="AL159" i="10"/>
  <c r="AM159" i="10"/>
  <c r="AN159" i="10"/>
  <c r="AP159" i="10"/>
  <c r="AQ159" i="10"/>
  <c r="AR159" i="10"/>
  <c r="AS159" i="10"/>
  <c r="A160" i="10"/>
  <c r="B160" i="10"/>
  <c r="D160" i="10"/>
  <c r="H160" i="10" s="1"/>
  <c r="I160" i="10"/>
  <c r="J160" i="10"/>
  <c r="K160" i="10"/>
  <c r="F171" i="7" s="1"/>
  <c r="L160" i="10"/>
  <c r="G171" i="7" s="1"/>
  <c r="M160" i="10"/>
  <c r="N160" i="10"/>
  <c r="O160" i="10"/>
  <c r="T160" i="10"/>
  <c r="V160" i="10"/>
  <c r="U160" i="10" s="1"/>
  <c r="W160" i="10"/>
  <c r="X160" i="10"/>
  <c r="Y160" i="10"/>
  <c r="AA160" i="10"/>
  <c r="AB160" i="10"/>
  <c r="AC160" i="10"/>
  <c r="AD160" i="10"/>
  <c r="AF160" i="10"/>
  <c r="AG160" i="10"/>
  <c r="AH160" i="10"/>
  <c r="AI160" i="10"/>
  <c r="AK160" i="10"/>
  <c r="AJ160" i="10"/>
  <c r="AL160" i="10"/>
  <c r="AM160" i="10"/>
  <c r="AN160" i="10"/>
  <c r="AP160" i="10"/>
  <c r="L171" i="7" s="1"/>
  <c r="AQ160" i="10"/>
  <c r="AR160" i="10"/>
  <c r="AS160" i="10"/>
  <c r="A161" i="10"/>
  <c r="B161" i="10"/>
  <c r="C172" i="7" s="1"/>
  <c r="D161" i="10"/>
  <c r="I161" i="10"/>
  <c r="J161" i="10"/>
  <c r="K161" i="10"/>
  <c r="F172" i="7" s="1"/>
  <c r="L161" i="10"/>
  <c r="M161" i="10"/>
  <c r="N161" i="10"/>
  <c r="O161" i="10"/>
  <c r="T161" i="10"/>
  <c r="V161" i="10"/>
  <c r="W161" i="10"/>
  <c r="X161" i="10"/>
  <c r="Y161" i="10"/>
  <c r="AA161" i="10"/>
  <c r="Z161" i="10" s="1"/>
  <c r="AB161" i="10"/>
  <c r="AC161" i="10"/>
  <c r="AD161" i="10"/>
  <c r="AF161" i="10"/>
  <c r="AE161" i="10" s="1"/>
  <c r="AG161" i="10"/>
  <c r="AH161" i="10"/>
  <c r="AI161" i="10"/>
  <c r="AK161" i="10"/>
  <c r="K172" i="7" s="1"/>
  <c r="AL161" i="10"/>
  <c r="AM161" i="10"/>
  <c r="AN161" i="10"/>
  <c r="AP161" i="10"/>
  <c r="AQ161" i="10"/>
  <c r="AR161" i="10"/>
  <c r="AS161" i="10"/>
  <c r="A162" i="10"/>
  <c r="B162" i="10"/>
  <c r="C173" i="7" s="1"/>
  <c r="C162" i="10"/>
  <c r="D162" i="10"/>
  <c r="H162" i="10" s="1"/>
  <c r="I162" i="10"/>
  <c r="E173" i="7" s="1"/>
  <c r="J162" i="10"/>
  <c r="K162" i="10"/>
  <c r="L162" i="10"/>
  <c r="G173" i="7" s="1"/>
  <c r="M162" i="10"/>
  <c r="N162" i="10"/>
  <c r="O162" i="10"/>
  <c r="T162" i="10"/>
  <c r="V162" i="10"/>
  <c r="W162" i="10"/>
  <c r="X162" i="10"/>
  <c r="Y162" i="10"/>
  <c r="AA162" i="10"/>
  <c r="I173" i="7" s="1"/>
  <c r="AB162" i="10"/>
  <c r="AC162" i="10"/>
  <c r="AD162" i="10"/>
  <c r="AF162" i="10"/>
  <c r="AG162" i="10"/>
  <c r="AH162" i="10"/>
  <c r="AI162" i="10"/>
  <c r="AK162" i="10"/>
  <c r="AL162" i="10"/>
  <c r="AM162" i="10"/>
  <c r="AN162" i="10"/>
  <c r="AP162" i="10"/>
  <c r="AO162" i="10" s="1"/>
  <c r="AQ162" i="10"/>
  <c r="AR162" i="10"/>
  <c r="AS162" i="10"/>
  <c r="A163" i="10"/>
  <c r="B163" i="10"/>
  <c r="C174" i="7" s="1"/>
  <c r="D163" i="10"/>
  <c r="I163" i="10"/>
  <c r="J163" i="10"/>
  <c r="K163" i="10"/>
  <c r="F174" i="7" s="1"/>
  <c r="L163" i="10"/>
  <c r="G174" i="7" s="1"/>
  <c r="M163" i="10"/>
  <c r="N163" i="10"/>
  <c r="O163" i="10"/>
  <c r="T163" i="10"/>
  <c r="V163" i="10"/>
  <c r="W163" i="10"/>
  <c r="X163" i="10"/>
  <c r="Y163" i="10"/>
  <c r="AA163" i="10"/>
  <c r="Z163" i="10" s="1"/>
  <c r="AB163" i="10"/>
  <c r="AC163" i="10"/>
  <c r="AD163" i="10"/>
  <c r="AF163" i="10"/>
  <c r="AG163" i="10"/>
  <c r="AH163" i="10"/>
  <c r="AI163" i="10"/>
  <c r="AK163" i="10"/>
  <c r="AJ163" i="10" s="1"/>
  <c r="AL163" i="10"/>
  <c r="AM163" i="10"/>
  <c r="AN163" i="10"/>
  <c r="AP163" i="10"/>
  <c r="AQ163" i="10"/>
  <c r="AR163" i="10"/>
  <c r="AS163" i="10"/>
  <c r="A164" i="10"/>
  <c r="B164" i="10"/>
  <c r="C175" i="7"/>
  <c r="D164" i="10"/>
  <c r="E164" i="10"/>
  <c r="I164" i="10"/>
  <c r="J164" i="10"/>
  <c r="K164" i="10"/>
  <c r="F175" i="7" s="1"/>
  <c r="L164" i="10"/>
  <c r="M164" i="10"/>
  <c r="N164" i="10"/>
  <c r="O164" i="10"/>
  <c r="T164" i="10"/>
  <c r="V164" i="10"/>
  <c r="H175" i="7" s="1"/>
  <c r="W164" i="10"/>
  <c r="X164" i="10"/>
  <c r="Y164" i="10"/>
  <c r="AA164" i="10"/>
  <c r="AB164" i="10"/>
  <c r="AC164" i="10"/>
  <c r="AD164" i="10"/>
  <c r="AF164" i="10"/>
  <c r="AG164" i="10"/>
  <c r="AH164" i="10"/>
  <c r="AI164" i="10"/>
  <c r="AK164" i="10"/>
  <c r="AL164" i="10"/>
  <c r="AM164" i="10"/>
  <c r="AN164" i="10"/>
  <c r="AP164" i="10"/>
  <c r="AQ164" i="10"/>
  <c r="AR164" i="10"/>
  <c r="AS164" i="10"/>
  <c r="A165" i="10"/>
  <c r="B165" i="10"/>
  <c r="C176" i="7" s="1"/>
  <c r="D165" i="10"/>
  <c r="G165" i="10"/>
  <c r="I165" i="10"/>
  <c r="J165" i="10"/>
  <c r="K165" i="10"/>
  <c r="F176" i="7" s="1"/>
  <c r="L165" i="10"/>
  <c r="G176" i="7" s="1"/>
  <c r="M165" i="10"/>
  <c r="N165" i="10"/>
  <c r="O165" i="10"/>
  <c r="T165" i="10"/>
  <c r="V165" i="10"/>
  <c r="W165" i="10"/>
  <c r="X165" i="10"/>
  <c r="Y165" i="10"/>
  <c r="AA165" i="10"/>
  <c r="Z165" i="10" s="1"/>
  <c r="AB165" i="10"/>
  <c r="AC165" i="10"/>
  <c r="AD165" i="10"/>
  <c r="AF165" i="10"/>
  <c r="AG165" i="10"/>
  <c r="AH165" i="10"/>
  <c r="AI165" i="10"/>
  <c r="AK165" i="10"/>
  <c r="AL165" i="10"/>
  <c r="AM165" i="10"/>
  <c r="AN165" i="10"/>
  <c r="AP165" i="10"/>
  <c r="AO165" i="10" s="1"/>
  <c r="AQ165" i="10"/>
  <c r="AR165" i="10"/>
  <c r="AS165" i="10"/>
  <c r="A166" i="10"/>
  <c r="B166" i="10"/>
  <c r="C177" i="7" s="1"/>
  <c r="C166" i="10"/>
  <c r="D166" i="10"/>
  <c r="I166" i="10"/>
  <c r="J166" i="10"/>
  <c r="K166" i="10"/>
  <c r="F177" i="7" s="1"/>
  <c r="L166" i="10"/>
  <c r="G177" i="7" s="1"/>
  <c r="M166" i="10"/>
  <c r="N166" i="10"/>
  <c r="O166" i="10"/>
  <c r="T166" i="10"/>
  <c r="V166" i="10"/>
  <c r="U166" i="10" s="1"/>
  <c r="W166" i="10"/>
  <c r="X166" i="10"/>
  <c r="Y166" i="10"/>
  <c r="AA166" i="10"/>
  <c r="AB166" i="10"/>
  <c r="AC166" i="10"/>
  <c r="AD166" i="10"/>
  <c r="AF166" i="10"/>
  <c r="AG166" i="10"/>
  <c r="AH166" i="10"/>
  <c r="AI166" i="10"/>
  <c r="AK166" i="10"/>
  <c r="AJ166" i="10" s="1"/>
  <c r="AL166" i="10"/>
  <c r="AM166" i="10"/>
  <c r="AN166" i="10"/>
  <c r="AP166" i="10"/>
  <c r="AQ166" i="10"/>
  <c r="AR166" i="10"/>
  <c r="AS166" i="10"/>
  <c r="A167" i="10"/>
  <c r="B167" i="10"/>
  <c r="C178" i="7" s="1"/>
  <c r="D167" i="10"/>
  <c r="I167" i="10"/>
  <c r="J167" i="10"/>
  <c r="K167" i="10"/>
  <c r="F178" i="7" s="1"/>
  <c r="L167" i="10"/>
  <c r="G178" i="7" s="1"/>
  <c r="M167" i="10"/>
  <c r="N167" i="10"/>
  <c r="O167" i="10"/>
  <c r="T167" i="10"/>
  <c r="V167" i="10"/>
  <c r="W167" i="10"/>
  <c r="X167" i="10"/>
  <c r="Y167" i="10"/>
  <c r="AA167" i="10"/>
  <c r="AB167" i="10"/>
  <c r="AC167" i="10"/>
  <c r="AD167" i="10"/>
  <c r="AF167" i="10"/>
  <c r="AE167" i="10" s="1"/>
  <c r="AG167" i="10"/>
  <c r="AH167" i="10"/>
  <c r="AI167" i="10"/>
  <c r="AK167" i="10"/>
  <c r="AJ167" i="10" s="1"/>
  <c r="AL167" i="10"/>
  <c r="AM167" i="10"/>
  <c r="AN167" i="10"/>
  <c r="AP167" i="10"/>
  <c r="AQ167" i="10"/>
  <c r="AR167" i="10"/>
  <c r="AS167" i="10"/>
  <c r="A168" i="10"/>
  <c r="B168" i="10"/>
  <c r="C179" i="7" s="1"/>
  <c r="C168" i="10"/>
  <c r="D168" i="10"/>
  <c r="F168" i="10" s="1"/>
  <c r="I168" i="10"/>
  <c r="J168" i="10"/>
  <c r="K168" i="10"/>
  <c r="F179" i="7" s="1"/>
  <c r="L168" i="10"/>
  <c r="G179" i="7" s="1"/>
  <c r="M168" i="10"/>
  <c r="N168" i="10"/>
  <c r="O168" i="10"/>
  <c r="T168" i="10"/>
  <c r="V168" i="10"/>
  <c r="W168" i="10"/>
  <c r="X168" i="10"/>
  <c r="Y168" i="10"/>
  <c r="AA168" i="10"/>
  <c r="AB168" i="10"/>
  <c r="AC168" i="10"/>
  <c r="AD168" i="10"/>
  <c r="AF168" i="10"/>
  <c r="AE168" i="10" s="1"/>
  <c r="AG168" i="10"/>
  <c r="AH168" i="10"/>
  <c r="AI168" i="10"/>
  <c r="AK168" i="10"/>
  <c r="AL168" i="10"/>
  <c r="AM168" i="10"/>
  <c r="AN168" i="10"/>
  <c r="AP168" i="10"/>
  <c r="AO168" i="10" s="1"/>
  <c r="AQ168" i="10"/>
  <c r="AR168" i="10"/>
  <c r="AS168" i="10"/>
  <c r="A169" i="10"/>
  <c r="B169" i="10"/>
  <c r="C180" i="7" s="1"/>
  <c r="D169" i="10"/>
  <c r="H169" i="10" s="1"/>
  <c r="I169" i="10"/>
  <c r="J169" i="10"/>
  <c r="K169" i="10"/>
  <c r="F180" i="7" s="1"/>
  <c r="L169" i="10"/>
  <c r="G180" i="7" s="1"/>
  <c r="M169" i="10"/>
  <c r="N169" i="10"/>
  <c r="O169" i="10"/>
  <c r="T169" i="10"/>
  <c r="V169" i="10"/>
  <c r="W169" i="10"/>
  <c r="X169" i="10"/>
  <c r="Y169" i="10"/>
  <c r="AA169" i="10"/>
  <c r="AB169" i="10"/>
  <c r="AC169" i="10"/>
  <c r="AD169" i="10"/>
  <c r="AF169" i="10"/>
  <c r="AE169" i="10" s="1"/>
  <c r="AG169" i="10"/>
  <c r="AH169" i="10"/>
  <c r="AI169" i="10"/>
  <c r="AK169" i="10"/>
  <c r="K180" i="7" s="1"/>
  <c r="AL169" i="10"/>
  <c r="AM169" i="10"/>
  <c r="AN169" i="10"/>
  <c r="AP169" i="10"/>
  <c r="AQ169" i="10"/>
  <c r="AR169" i="10"/>
  <c r="AS169" i="10"/>
  <c r="A170" i="10"/>
  <c r="B170" i="10"/>
  <c r="D170" i="10"/>
  <c r="H170" i="10" s="1"/>
  <c r="I170" i="10"/>
  <c r="J170" i="10"/>
  <c r="K170" i="10"/>
  <c r="F181" i="7" s="1"/>
  <c r="L170" i="10"/>
  <c r="G181" i="7" s="1"/>
  <c r="M170" i="10"/>
  <c r="N170" i="10"/>
  <c r="O170" i="10"/>
  <c r="T170" i="10"/>
  <c r="V170" i="10"/>
  <c r="W170" i="10"/>
  <c r="X170" i="10"/>
  <c r="Y170" i="10"/>
  <c r="AA170" i="10"/>
  <c r="AB170" i="10"/>
  <c r="AC170" i="10"/>
  <c r="AD170" i="10"/>
  <c r="AF170" i="10"/>
  <c r="AG170" i="10"/>
  <c r="AH170" i="10"/>
  <c r="AI170" i="10"/>
  <c r="AK170" i="10"/>
  <c r="AJ170" i="10" s="1"/>
  <c r="AL170" i="10"/>
  <c r="AM170" i="10"/>
  <c r="AN170" i="10"/>
  <c r="AP170" i="10"/>
  <c r="AQ170" i="10"/>
  <c r="AR170" i="10"/>
  <c r="AS170" i="10"/>
  <c r="A171" i="10"/>
  <c r="B171" i="10"/>
  <c r="C182" i="7" s="1"/>
  <c r="D171" i="10"/>
  <c r="H171" i="10" s="1"/>
  <c r="I171" i="10"/>
  <c r="J171" i="10"/>
  <c r="K171" i="10"/>
  <c r="F182" i="7" s="1"/>
  <c r="L171" i="10"/>
  <c r="G182" i="7" s="1"/>
  <c r="M171" i="10"/>
  <c r="N171" i="10"/>
  <c r="O171" i="10"/>
  <c r="T171" i="10"/>
  <c r="V171" i="10"/>
  <c r="W171" i="10"/>
  <c r="X171" i="10"/>
  <c r="Y171" i="10"/>
  <c r="AA171" i="10"/>
  <c r="I182" i="7" s="1"/>
  <c r="AB171" i="10"/>
  <c r="AC171" i="10"/>
  <c r="AD171" i="10"/>
  <c r="AF171" i="10"/>
  <c r="AG171" i="10"/>
  <c r="AH171" i="10"/>
  <c r="AI171" i="10"/>
  <c r="AK171" i="10"/>
  <c r="AL171" i="10"/>
  <c r="AM171" i="10"/>
  <c r="AN171" i="10"/>
  <c r="AP171" i="10"/>
  <c r="AQ171" i="10"/>
  <c r="AR171" i="10"/>
  <c r="AS171" i="10"/>
  <c r="A172" i="10"/>
  <c r="B172" i="10"/>
  <c r="C183" i="7" s="1"/>
  <c r="D172" i="10"/>
  <c r="H172" i="10" s="1"/>
  <c r="F172" i="10"/>
  <c r="I172" i="10"/>
  <c r="J172" i="10"/>
  <c r="K172" i="10"/>
  <c r="F183" i="7" s="1"/>
  <c r="L172" i="10"/>
  <c r="G183" i="7" s="1"/>
  <c r="M172" i="10"/>
  <c r="N172" i="10"/>
  <c r="O172" i="10"/>
  <c r="T172" i="10"/>
  <c r="V172" i="10"/>
  <c r="W172" i="10"/>
  <c r="X172" i="10"/>
  <c r="Y172" i="10"/>
  <c r="AA172" i="10"/>
  <c r="I183" i="7" s="1"/>
  <c r="Z172" i="10"/>
  <c r="AB172" i="10"/>
  <c r="AC172" i="10"/>
  <c r="AD172" i="10"/>
  <c r="AF172" i="10"/>
  <c r="AE172" i="10" s="1"/>
  <c r="AG172" i="10"/>
  <c r="AH172" i="10"/>
  <c r="AI172" i="10"/>
  <c r="AK172" i="10"/>
  <c r="AL172" i="10"/>
  <c r="AM172" i="10"/>
  <c r="AN172" i="10"/>
  <c r="AP172" i="10"/>
  <c r="AO172" i="10" s="1"/>
  <c r="AQ172" i="10"/>
  <c r="AR172" i="10"/>
  <c r="AS172" i="10"/>
  <c r="A173" i="10"/>
  <c r="B173" i="10"/>
  <c r="C184" i="7" s="1"/>
  <c r="D173" i="10"/>
  <c r="F173" i="10" s="1"/>
  <c r="I173" i="10"/>
  <c r="J173" i="10"/>
  <c r="K173" i="10"/>
  <c r="F184" i="7" s="1"/>
  <c r="L173" i="10"/>
  <c r="G184" i="7" s="1"/>
  <c r="M173" i="10"/>
  <c r="N173" i="10"/>
  <c r="O173" i="10"/>
  <c r="T173" i="10"/>
  <c r="V173" i="10"/>
  <c r="W173" i="10"/>
  <c r="X173" i="10"/>
  <c r="Y173" i="10"/>
  <c r="AA173" i="10"/>
  <c r="AB173" i="10"/>
  <c r="AC173" i="10"/>
  <c r="AD173" i="10"/>
  <c r="AF173" i="10"/>
  <c r="J184" i="7" s="1"/>
  <c r="AE173" i="10"/>
  <c r="AG173" i="10"/>
  <c r="AH173" i="10"/>
  <c r="AI173" i="10"/>
  <c r="AK173" i="10"/>
  <c r="AL173" i="10"/>
  <c r="AM173" i="10"/>
  <c r="AN173" i="10"/>
  <c r="AP173" i="10"/>
  <c r="AO173" i="10" s="1"/>
  <c r="AQ173" i="10"/>
  <c r="AR173" i="10"/>
  <c r="AS173" i="10"/>
  <c r="A174" i="10"/>
  <c r="B174" i="10"/>
  <c r="D174" i="10"/>
  <c r="I174" i="10"/>
  <c r="J174" i="10"/>
  <c r="K174" i="10"/>
  <c r="F185" i="7" s="1"/>
  <c r="L174" i="10"/>
  <c r="G185" i="7" s="1"/>
  <c r="M174" i="10"/>
  <c r="N174" i="10"/>
  <c r="O174" i="10"/>
  <c r="T174" i="10"/>
  <c r="V174" i="10"/>
  <c r="U174" i="10" s="1"/>
  <c r="W174" i="10"/>
  <c r="X174" i="10"/>
  <c r="Y174" i="10"/>
  <c r="AA174" i="10"/>
  <c r="I185" i="7" s="1"/>
  <c r="AB174" i="10"/>
  <c r="AC174" i="10"/>
  <c r="AD174" i="10"/>
  <c r="AF174" i="10"/>
  <c r="AG174" i="10"/>
  <c r="AH174" i="10"/>
  <c r="AI174" i="10"/>
  <c r="AK174" i="10"/>
  <c r="AL174" i="10"/>
  <c r="AM174" i="10"/>
  <c r="AN174" i="10"/>
  <c r="AP174" i="10"/>
  <c r="L185" i="7" s="1"/>
  <c r="AO174" i="10"/>
  <c r="AQ174" i="10"/>
  <c r="AR174" i="10"/>
  <c r="AS174" i="10"/>
  <c r="A175" i="10"/>
  <c r="B175" i="10"/>
  <c r="C186" i="7" s="1"/>
  <c r="D175" i="10"/>
  <c r="H175" i="10" s="1"/>
  <c r="I175" i="10"/>
  <c r="J175" i="10"/>
  <c r="K175" i="10"/>
  <c r="F186" i="7" s="1"/>
  <c r="L175" i="10"/>
  <c r="G186" i="7" s="1"/>
  <c r="M175" i="10"/>
  <c r="N175" i="10"/>
  <c r="O175" i="10"/>
  <c r="T175" i="10"/>
  <c r="V175" i="10"/>
  <c r="W175" i="10"/>
  <c r="X175" i="10"/>
  <c r="Y175" i="10"/>
  <c r="AA175" i="10"/>
  <c r="Z175" i="10" s="1"/>
  <c r="AB175" i="10"/>
  <c r="AC175" i="10"/>
  <c r="AD175" i="10"/>
  <c r="AF175" i="10"/>
  <c r="AG175" i="10"/>
  <c r="AH175" i="10"/>
  <c r="AI175" i="10"/>
  <c r="AK175" i="10"/>
  <c r="AJ175" i="10" s="1"/>
  <c r="AL175" i="10"/>
  <c r="AM175" i="10"/>
  <c r="AN175" i="10"/>
  <c r="AP175" i="10"/>
  <c r="L186" i="7"/>
  <c r="AQ175" i="10"/>
  <c r="AR175" i="10"/>
  <c r="AS175" i="10"/>
  <c r="A176" i="10"/>
  <c r="B176" i="10"/>
  <c r="C187" i="7" s="1"/>
  <c r="D176" i="10"/>
  <c r="I176" i="10"/>
  <c r="J176" i="10"/>
  <c r="E187" i="7" s="1"/>
  <c r="K176" i="10"/>
  <c r="F187" i="7" s="1"/>
  <c r="L176" i="10"/>
  <c r="G187" i="7" s="1"/>
  <c r="M176" i="10"/>
  <c r="N176" i="10"/>
  <c r="O176" i="10"/>
  <c r="T176" i="10"/>
  <c r="V176" i="10"/>
  <c r="H187" i="7" s="1"/>
  <c r="U176" i="10"/>
  <c r="W176" i="10"/>
  <c r="X176" i="10"/>
  <c r="Y176" i="10"/>
  <c r="AA176" i="10"/>
  <c r="AB176" i="10"/>
  <c r="AC176" i="10"/>
  <c r="AD176" i="10"/>
  <c r="AF176" i="10"/>
  <c r="AE176" i="10" s="1"/>
  <c r="AG176" i="10"/>
  <c r="AH176" i="10"/>
  <c r="AI176" i="10"/>
  <c r="AK176" i="10"/>
  <c r="AL176" i="10"/>
  <c r="AM176" i="10"/>
  <c r="AN176" i="10"/>
  <c r="AP176" i="10"/>
  <c r="AO176" i="10" s="1"/>
  <c r="AQ176" i="10"/>
  <c r="AR176" i="10"/>
  <c r="AS176" i="10"/>
  <c r="A177" i="10"/>
  <c r="B177" i="10"/>
  <c r="C188" i="7" s="1"/>
  <c r="C177" i="10"/>
  <c r="P177" i="10" s="1"/>
  <c r="Q177" i="10" s="1"/>
  <c r="D177" i="10"/>
  <c r="F177" i="10" s="1"/>
  <c r="I177" i="10"/>
  <c r="E188" i="7" s="1"/>
  <c r="J177" i="10"/>
  <c r="K177" i="10"/>
  <c r="F188" i="7" s="1"/>
  <c r="L177" i="10"/>
  <c r="G188" i="7" s="1"/>
  <c r="M177" i="10"/>
  <c r="N177" i="10"/>
  <c r="O177" i="10"/>
  <c r="T177" i="10"/>
  <c r="V177" i="10"/>
  <c r="W177" i="10"/>
  <c r="X177" i="10"/>
  <c r="Y177" i="10"/>
  <c r="AA177" i="10"/>
  <c r="AB177" i="10"/>
  <c r="AC177" i="10"/>
  <c r="AD177" i="10"/>
  <c r="AF177" i="10"/>
  <c r="AG177" i="10"/>
  <c r="AH177" i="10"/>
  <c r="AI177" i="10"/>
  <c r="AK177" i="10"/>
  <c r="AL177" i="10"/>
  <c r="AM177" i="10"/>
  <c r="AN177" i="10"/>
  <c r="AP177" i="10"/>
  <c r="AQ177" i="10"/>
  <c r="AR177" i="10"/>
  <c r="AS177" i="10"/>
  <c r="A178" i="10"/>
  <c r="B178" i="10"/>
  <c r="C189" i="7"/>
  <c r="D178" i="10"/>
  <c r="D189" i="7" s="1"/>
  <c r="H178" i="10"/>
  <c r="G178" i="10"/>
  <c r="I178" i="10"/>
  <c r="E189" i="7" s="1"/>
  <c r="J178" i="10"/>
  <c r="K178" i="10"/>
  <c r="F189" i="7" s="1"/>
  <c r="L178" i="10"/>
  <c r="G189" i="7" s="1"/>
  <c r="M178" i="10"/>
  <c r="N178" i="10"/>
  <c r="O178" i="10"/>
  <c r="T178" i="10"/>
  <c r="V178" i="10"/>
  <c r="U178" i="10" s="1"/>
  <c r="W178" i="10"/>
  <c r="X178" i="10"/>
  <c r="Y178" i="10"/>
  <c r="AA178" i="10"/>
  <c r="AB178" i="10"/>
  <c r="AC178" i="10"/>
  <c r="AD178" i="10"/>
  <c r="AF178" i="10"/>
  <c r="AE178" i="10" s="1"/>
  <c r="AG178" i="10"/>
  <c r="AH178" i="10"/>
  <c r="AI178" i="10"/>
  <c r="AK178" i="10"/>
  <c r="AL178" i="10"/>
  <c r="AM178" i="10"/>
  <c r="AN178" i="10"/>
  <c r="AP178" i="10"/>
  <c r="AO178" i="10" s="1"/>
  <c r="AQ178" i="10"/>
  <c r="AR178" i="10"/>
  <c r="AS178" i="10"/>
  <c r="A179" i="10"/>
  <c r="B179" i="10"/>
  <c r="C190" i="7" s="1"/>
  <c r="C179" i="10"/>
  <c r="P179" i="10" s="1"/>
  <c r="S179" i="10" s="1"/>
  <c r="D179" i="10"/>
  <c r="I179" i="10"/>
  <c r="E190" i="7" s="1"/>
  <c r="J179" i="10"/>
  <c r="K179" i="10"/>
  <c r="F190" i="7" s="1"/>
  <c r="L179" i="10"/>
  <c r="M179" i="10"/>
  <c r="N179" i="10"/>
  <c r="O179" i="10"/>
  <c r="T179" i="10"/>
  <c r="V179" i="10"/>
  <c r="W179" i="10"/>
  <c r="X179" i="10"/>
  <c r="Y179" i="10"/>
  <c r="AA179" i="10"/>
  <c r="I190" i="7" s="1"/>
  <c r="AB179" i="10"/>
  <c r="AC179" i="10"/>
  <c r="AD179" i="10"/>
  <c r="AF179" i="10"/>
  <c r="AG179" i="10"/>
  <c r="AH179" i="10"/>
  <c r="AI179" i="10"/>
  <c r="AK179" i="10"/>
  <c r="AL179" i="10"/>
  <c r="AM179" i="10"/>
  <c r="AN179" i="10"/>
  <c r="AP179" i="10"/>
  <c r="AO179" i="10" s="1"/>
  <c r="AQ179" i="10"/>
  <c r="AR179" i="10"/>
  <c r="AS179" i="10"/>
  <c r="A180" i="10"/>
  <c r="B180" i="10"/>
  <c r="C191" i="7" s="1"/>
  <c r="D180" i="10"/>
  <c r="F180" i="10" s="1"/>
  <c r="I180" i="10"/>
  <c r="J180" i="10"/>
  <c r="K180" i="10"/>
  <c r="F191" i="7" s="1"/>
  <c r="L180" i="10"/>
  <c r="G191" i="7" s="1"/>
  <c r="M180" i="10"/>
  <c r="N180" i="10"/>
  <c r="O180" i="10"/>
  <c r="T180" i="10"/>
  <c r="V180" i="10"/>
  <c r="W180" i="10"/>
  <c r="X180" i="10"/>
  <c r="Y180" i="10"/>
  <c r="AA180" i="10"/>
  <c r="AB180" i="10"/>
  <c r="AC180" i="10"/>
  <c r="AD180" i="10"/>
  <c r="AF180" i="10"/>
  <c r="AE180" i="10" s="1"/>
  <c r="AG180" i="10"/>
  <c r="AH180" i="10"/>
  <c r="AI180" i="10"/>
  <c r="AK180" i="10"/>
  <c r="AJ180" i="10" s="1"/>
  <c r="AL180" i="10"/>
  <c r="AM180" i="10"/>
  <c r="AN180" i="10"/>
  <c r="AP180" i="10"/>
  <c r="AQ180" i="10"/>
  <c r="AR180" i="10"/>
  <c r="AS180" i="10"/>
  <c r="A181" i="10"/>
  <c r="B181" i="10"/>
  <c r="C192" i="7" s="1"/>
  <c r="D181" i="10"/>
  <c r="H181" i="10" s="1"/>
  <c r="I181" i="10"/>
  <c r="J181" i="10"/>
  <c r="K181" i="10"/>
  <c r="F192" i="7" s="1"/>
  <c r="L181" i="10"/>
  <c r="G192" i="7" s="1"/>
  <c r="M181" i="10"/>
  <c r="N181" i="10"/>
  <c r="O181" i="10"/>
  <c r="T181" i="10"/>
  <c r="V181" i="10"/>
  <c r="W181" i="10"/>
  <c r="X181" i="10"/>
  <c r="Y181" i="10"/>
  <c r="AA181" i="10"/>
  <c r="AB181" i="10"/>
  <c r="AC181" i="10"/>
  <c r="AD181" i="10"/>
  <c r="AF181" i="10"/>
  <c r="AG181" i="10"/>
  <c r="AH181" i="10"/>
  <c r="AI181" i="10"/>
  <c r="AK181" i="10"/>
  <c r="AJ181" i="10" s="1"/>
  <c r="AL181" i="10"/>
  <c r="AM181" i="10"/>
  <c r="AN181" i="10"/>
  <c r="AP181" i="10"/>
  <c r="AQ181" i="10"/>
  <c r="AR181" i="10"/>
  <c r="AS181" i="10"/>
  <c r="A182" i="10"/>
  <c r="B182" i="10"/>
  <c r="C193" i="7"/>
  <c r="C182" i="10"/>
  <c r="E182" i="10" s="1"/>
  <c r="D182" i="10"/>
  <c r="H182" i="10" s="1"/>
  <c r="I182" i="10"/>
  <c r="J182" i="10"/>
  <c r="K182" i="10"/>
  <c r="F193" i="7" s="1"/>
  <c r="L182" i="10"/>
  <c r="M182" i="10"/>
  <c r="N182" i="10"/>
  <c r="O182" i="10"/>
  <c r="T182" i="10"/>
  <c r="V182" i="10"/>
  <c r="U182" i="10" s="1"/>
  <c r="W182" i="10"/>
  <c r="X182" i="10"/>
  <c r="Y182" i="10"/>
  <c r="AA182" i="10"/>
  <c r="AB182" i="10"/>
  <c r="AC182" i="10"/>
  <c r="AD182" i="10"/>
  <c r="AF182" i="10"/>
  <c r="AG182" i="10"/>
  <c r="AH182" i="10"/>
  <c r="AI182" i="10"/>
  <c r="AK182" i="10"/>
  <c r="AJ182" i="10" s="1"/>
  <c r="AL182" i="10"/>
  <c r="AM182" i="10"/>
  <c r="AN182" i="10"/>
  <c r="AP182" i="10"/>
  <c r="AO182" i="10" s="1"/>
  <c r="AQ182" i="10"/>
  <c r="AR182" i="10"/>
  <c r="AS182" i="10"/>
  <c r="A183" i="10"/>
  <c r="B183" i="10"/>
  <c r="C194" i="7" s="1"/>
  <c r="C183" i="10"/>
  <c r="G183" i="10" s="1"/>
  <c r="D183" i="10"/>
  <c r="F183" i="10" s="1"/>
  <c r="I183" i="10"/>
  <c r="J183" i="10"/>
  <c r="K183" i="10"/>
  <c r="F194" i="7" s="1"/>
  <c r="L183" i="10"/>
  <c r="G194" i="7" s="1"/>
  <c r="M183" i="10"/>
  <c r="N183" i="10"/>
  <c r="O183" i="10"/>
  <c r="T183" i="10"/>
  <c r="V183" i="10"/>
  <c r="U183" i="10" s="1"/>
  <c r="W183" i="10"/>
  <c r="X183" i="10"/>
  <c r="Y183" i="10"/>
  <c r="AA183" i="10"/>
  <c r="AB183" i="10"/>
  <c r="AC183" i="10"/>
  <c r="AD183" i="10"/>
  <c r="AF183" i="10"/>
  <c r="AE183" i="10" s="1"/>
  <c r="AG183" i="10"/>
  <c r="AH183" i="10"/>
  <c r="AI183" i="10"/>
  <c r="AK183" i="10"/>
  <c r="AJ183" i="10" s="1"/>
  <c r="AL183" i="10"/>
  <c r="AM183" i="10"/>
  <c r="AN183" i="10"/>
  <c r="AP183" i="10"/>
  <c r="AQ183" i="10"/>
  <c r="AR183" i="10"/>
  <c r="AS183" i="10"/>
  <c r="A184" i="10"/>
  <c r="B184" i="10"/>
  <c r="C195" i="7" s="1"/>
  <c r="C184" i="10"/>
  <c r="D184" i="10"/>
  <c r="I184" i="10"/>
  <c r="J184" i="10"/>
  <c r="K184" i="10"/>
  <c r="L184" i="10"/>
  <c r="G195" i="7" s="1"/>
  <c r="M184" i="10"/>
  <c r="N184" i="10"/>
  <c r="O184" i="10"/>
  <c r="T184" i="10"/>
  <c r="V184" i="10"/>
  <c r="H195" i="7" s="1"/>
  <c r="W184" i="10"/>
  <c r="X184" i="10"/>
  <c r="Y184" i="10"/>
  <c r="AA184" i="10"/>
  <c r="AB184" i="10"/>
  <c r="AC184" i="10"/>
  <c r="AD184" i="10"/>
  <c r="AF184" i="10"/>
  <c r="AG184" i="10"/>
  <c r="AH184" i="10"/>
  <c r="AI184" i="10"/>
  <c r="AK184" i="10"/>
  <c r="AJ184" i="10" s="1"/>
  <c r="AL184" i="10"/>
  <c r="AM184" i="10"/>
  <c r="AN184" i="10"/>
  <c r="AP184" i="10"/>
  <c r="AO184" i="10" s="1"/>
  <c r="AQ184" i="10"/>
  <c r="AR184" i="10"/>
  <c r="AS184" i="10"/>
  <c r="A185" i="10"/>
  <c r="B185" i="10"/>
  <c r="C196" i="7" s="1"/>
  <c r="D185" i="10"/>
  <c r="I185" i="10"/>
  <c r="J185" i="10"/>
  <c r="K185" i="10"/>
  <c r="F196" i="7" s="1"/>
  <c r="L185" i="10"/>
  <c r="G196" i="7" s="1"/>
  <c r="M185" i="10"/>
  <c r="N185" i="10"/>
  <c r="O185" i="10"/>
  <c r="T185" i="10"/>
  <c r="V185" i="10"/>
  <c r="W185" i="10"/>
  <c r="X185" i="10"/>
  <c r="Y185" i="10"/>
  <c r="AA185" i="10"/>
  <c r="AB185" i="10"/>
  <c r="AC185" i="10"/>
  <c r="AD185" i="10"/>
  <c r="AF185" i="10"/>
  <c r="AE185" i="10" s="1"/>
  <c r="AG185" i="10"/>
  <c r="AH185" i="10"/>
  <c r="AI185" i="10"/>
  <c r="AK185" i="10"/>
  <c r="AJ185" i="10" s="1"/>
  <c r="AL185" i="10"/>
  <c r="AM185" i="10"/>
  <c r="AN185" i="10"/>
  <c r="AP185" i="10"/>
  <c r="AQ185" i="10"/>
  <c r="AR185" i="10"/>
  <c r="AS185" i="10"/>
  <c r="A186" i="10"/>
  <c r="B186" i="10"/>
  <c r="C197" i="7" s="1"/>
  <c r="D186" i="10"/>
  <c r="I186" i="10"/>
  <c r="J186" i="10"/>
  <c r="K186" i="10"/>
  <c r="F197" i="7" s="1"/>
  <c r="L186" i="10"/>
  <c r="G197" i="7" s="1"/>
  <c r="M186" i="10"/>
  <c r="N186" i="10"/>
  <c r="O186" i="10"/>
  <c r="T186" i="10"/>
  <c r="V186" i="10"/>
  <c r="U186" i="10" s="1"/>
  <c r="W186" i="10"/>
  <c r="X186" i="10"/>
  <c r="Y186" i="10"/>
  <c r="AA186" i="10"/>
  <c r="Z186" i="10" s="1"/>
  <c r="AB186" i="10"/>
  <c r="AC186" i="10"/>
  <c r="AD186" i="10"/>
  <c r="AF186" i="10"/>
  <c r="AE186" i="10" s="1"/>
  <c r="AG186" i="10"/>
  <c r="AH186" i="10"/>
  <c r="AI186" i="10"/>
  <c r="AK186" i="10"/>
  <c r="AL186" i="10"/>
  <c r="AM186" i="10"/>
  <c r="AN186" i="10"/>
  <c r="AP186" i="10"/>
  <c r="AO186" i="10" s="1"/>
  <c r="AQ186" i="10"/>
  <c r="AR186" i="10"/>
  <c r="AS186" i="10"/>
  <c r="A187" i="10"/>
  <c r="B187" i="10"/>
  <c r="C198" i="7" s="1"/>
  <c r="D187" i="10"/>
  <c r="E187" i="10"/>
  <c r="I187" i="10"/>
  <c r="J187" i="10"/>
  <c r="K187" i="10"/>
  <c r="F198" i="7" s="1"/>
  <c r="L187" i="10"/>
  <c r="G198" i="7" s="1"/>
  <c r="M187" i="10"/>
  <c r="N187" i="10"/>
  <c r="O187" i="10"/>
  <c r="T187" i="10"/>
  <c r="V187" i="10"/>
  <c r="U187" i="10" s="1"/>
  <c r="W187" i="10"/>
  <c r="X187" i="10"/>
  <c r="Y187" i="10"/>
  <c r="AA187" i="10"/>
  <c r="AB187" i="10"/>
  <c r="AC187" i="10"/>
  <c r="AD187" i="10"/>
  <c r="AF187" i="10"/>
  <c r="AE187" i="10" s="1"/>
  <c r="AG187" i="10"/>
  <c r="AH187" i="10"/>
  <c r="AI187" i="10"/>
  <c r="AK187" i="10"/>
  <c r="AJ187" i="10" s="1"/>
  <c r="AL187" i="10"/>
  <c r="AM187" i="10"/>
  <c r="AN187" i="10"/>
  <c r="AP187" i="10"/>
  <c r="AO187" i="10" s="1"/>
  <c r="AQ187" i="10"/>
  <c r="AR187" i="10"/>
  <c r="AS187" i="10"/>
  <c r="A188" i="10"/>
  <c r="B188" i="10"/>
  <c r="C199" i="7" s="1"/>
  <c r="D188" i="10"/>
  <c r="F188" i="10" s="1"/>
  <c r="I188" i="10"/>
  <c r="J188" i="10"/>
  <c r="K188" i="10"/>
  <c r="L188" i="10"/>
  <c r="G199" i="7" s="1"/>
  <c r="M188" i="10"/>
  <c r="N188" i="10"/>
  <c r="O188" i="10"/>
  <c r="T188" i="10"/>
  <c r="V188" i="10"/>
  <c r="U188" i="10" s="1"/>
  <c r="W188" i="10"/>
  <c r="X188" i="10"/>
  <c r="Y188" i="10"/>
  <c r="AA188" i="10"/>
  <c r="AB188" i="10"/>
  <c r="AC188" i="10"/>
  <c r="AD188" i="10"/>
  <c r="AF188" i="10"/>
  <c r="AE188" i="10" s="1"/>
  <c r="AG188" i="10"/>
  <c r="AH188" i="10"/>
  <c r="AI188" i="10"/>
  <c r="AK188" i="10"/>
  <c r="AL188" i="10"/>
  <c r="AM188" i="10"/>
  <c r="AN188" i="10"/>
  <c r="AP188" i="10"/>
  <c r="L199" i="7" s="1"/>
  <c r="AQ188" i="10"/>
  <c r="AR188" i="10"/>
  <c r="AS188" i="10"/>
  <c r="A189" i="10"/>
  <c r="B189" i="10"/>
  <c r="C200" i="7" s="1"/>
  <c r="C189" i="10"/>
  <c r="D189" i="10"/>
  <c r="H189" i="10" s="1"/>
  <c r="I189" i="10"/>
  <c r="J189" i="10"/>
  <c r="K189" i="10"/>
  <c r="F200" i="7" s="1"/>
  <c r="L189" i="10"/>
  <c r="G200" i="7" s="1"/>
  <c r="M189" i="10"/>
  <c r="N189" i="10"/>
  <c r="O189" i="10"/>
  <c r="T189" i="10"/>
  <c r="V189" i="10"/>
  <c r="W189" i="10"/>
  <c r="X189" i="10"/>
  <c r="Y189" i="10"/>
  <c r="AA189" i="10"/>
  <c r="AB189" i="10"/>
  <c r="AC189" i="10"/>
  <c r="AD189" i="10"/>
  <c r="AF189" i="10"/>
  <c r="AG189" i="10"/>
  <c r="AH189" i="10"/>
  <c r="AI189" i="10"/>
  <c r="AK189" i="10"/>
  <c r="AJ189" i="10" s="1"/>
  <c r="AL189" i="10"/>
  <c r="AM189" i="10"/>
  <c r="AN189" i="10"/>
  <c r="AP189" i="10"/>
  <c r="AQ189" i="10"/>
  <c r="AR189" i="10"/>
  <c r="AS189" i="10"/>
  <c r="A190" i="10"/>
  <c r="B190" i="10"/>
  <c r="C201" i="7" s="1"/>
  <c r="D190" i="10"/>
  <c r="I190" i="10"/>
  <c r="J190" i="10"/>
  <c r="K190" i="10"/>
  <c r="F201" i="7" s="1"/>
  <c r="L190" i="10"/>
  <c r="G201" i="7" s="1"/>
  <c r="M190" i="10"/>
  <c r="N190" i="10"/>
  <c r="O190" i="10"/>
  <c r="T190" i="10"/>
  <c r="V190" i="10"/>
  <c r="W190" i="10"/>
  <c r="X190" i="10"/>
  <c r="Y190" i="10"/>
  <c r="AA190" i="10"/>
  <c r="AB190" i="10"/>
  <c r="AC190" i="10"/>
  <c r="AD190" i="10"/>
  <c r="AF190" i="10"/>
  <c r="AG190" i="10"/>
  <c r="AH190" i="10"/>
  <c r="AI190" i="10"/>
  <c r="AK190" i="10"/>
  <c r="AJ190" i="10" s="1"/>
  <c r="AL190" i="10"/>
  <c r="AM190" i="10"/>
  <c r="AN190" i="10"/>
  <c r="AP190" i="10"/>
  <c r="AQ190" i="10"/>
  <c r="AR190" i="10"/>
  <c r="AS190" i="10"/>
  <c r="A191" i="10"/>
  <c r="B191" i="10"/>
  <c r="C202" i="7" s="1"/>
  <c r="C191" i="10"/>
  <c r="P191" i="10" s="1"/>
  <c r="S191" i="10" s="1"/>
  <c r="D191" i="10"/>
  <c r="I191" i="10"/>
  <c r="J191" i="10"/>
  <c r="K191" i="10"/>
  <c r="F202" i="7" s="1"/>
  <c r="L191" i="10"/>
  <c r="G202" i="7" s="1"/>
  <c r="M191" i="10"/>
  <c r="N191" i="10"/>
  <c r="O191" i="10"/>
  <c r="T191" i="10"/>
  <c r="V191" i="10"/>
  <c r="U191" i="10" s="1"/>
  <c r="W191" i="10"/>
  <c r="X191" i="10"/>
  <c r="Y191" i="10"/>
  <c r="AA191" i="10"/>
  <c r="AB191" i="10"/>
  <c r="AC191" i="10"/>
  <c r="AD191" i="10"/>
  <c r="AF191" i="10"/>
  <c r="AG191" i="10"/>
  <c r="AH191" i="10"/>
  <c r="AI191" i="10"/>
  <c r="AK191" i="10"/>
  <c r="AL191" i="10"/>
  <c r="AM191" i="10"/>
  <c r="AN191" i="10"/>
  <c r="AP191" i="10"/>
  <c r="AO191" i="10" s="1"/>
  <c r="AQ191" i="10"/>
  <c r="AR191" i="10"/>
  <c r="AS191" i="10"/>
  <c r="A192" i="10"/>
  <c r="B192" i="10"/>
  <c r="C203" i="7" s="1"/>
  <c r="D192" i="10"/>
  <c r="I192" i="10"/>
  <c r="J192" i="10"/>
  <c r="K192" i="10"/>
  <c r="F203" i="7" s="1"/>
  <c r="L192" i="10"/>
  <c r="G203" i="7" s="1"/>
  <c r="M192" i="10"/>
  <c r="N192" i="10"/>
  <c r="O192" i="10"/>
  <c r="T192" i="10"/>
  <c r="V192" i="10"/>
  <c r="U192" i="10" s="1"/>
  <c r="W192" i="10"/>
  <c r="X192" i="10"/>
  <c r="Y192" i="10"/>
  <c r="AA192" i="10"/>
  <c r="AB192" i="10"/>
  <c r="AC192" i="10"/>
  <c r="AD192" i="10"/>
  <c r="AF192" i="10"/>
  <c r="AE192" i="10"/>
  <c r="AG192" i="10"/>
  <c r="AH192" i="10"/>
  <c r="AI192" i="10"/>
  <c r="AK192" i="10"/>
  <c r="AJ192" i="10"/>
  <c r="AL192" i="10"/>
  <c r="AM192" i="10"/>
  <c r="AN192" i="10"/>
  <c r="AP192" i="10"/>
  <c r="L203" i="7" s="1"/>
  <c r="AQ192" i="10"/>
  <c r="AR192" i="10"/>
  <c r="AS192" i="10"/>
  <c r="A193" i="10"/>
  <c r="B193" i="10"/>
  <c r="C204" i="7" s="1"/>
  <c r="D193" i="10"/>
  <c r="H193" i="10" s="1"/>
  <c r="I193" i="10"/>
  <c r="J193" i="10"/>
  <c r="K193" i="10"/>
  <c r="F204" i="7" s="1"/>
  <c r="L193" i="10"/>
  <c r="G204" i="7" s="1"/>
  <c r="M193" i="10"/>
  <c r="N193" i="10"/>
  <c r="O193" i="10"/>
  <c r="T193" i="10"/>
  <c r="V193" i="10"/>
  <c r="W193" i="10"/>
  <c r="X193" i="10"/>
  <c r="Y193" i="10"/>
  <c r="AA193" i="10"/>
  <c r="AB193" i="10"/>
  <c r="AC193" i="10"/>
  <c r="AD193" i="10"/>
  <c r="AF193" i="10"/>
  <c r="AG193" i="10"/>
  <c r="AH193" i="10"/>
  <c r="AI193" i="10"/>
  <c r="AK193" i="10"/>
  <c r="K204" i="7" s="1"/>
  <c r="AJ193" i="10"/>
  <c r="AL193" i="10"/>
  <c r="AM193" i="10"/>
  <c r="AN193" i="10"/>
  <c r="AP193" i="10"/>
  <c r="AQ193" i="10"/>
  <c r="AR193" i="10"/>
  <c r="AS193" i="10"/>
  <c r="A194" i="10"/>
  <c r="B194" i="10"/>
  <c r="C205" i="7" s="1"/>
  <c r="D194" i="10"/>
  <c r="I194" i="10"/>
  <c r="J194" i="10"/>
  <c r="K194" i="10"/>
  <c r="F205" i="7" s="1"/>
  <c r="L194" i="10"/>
  <c r="G205" i="7" s="1"/>
  <c r="M194" i="10"/>
  <c r="N194" i="10"/>
  <c r="O194" i="10"/>
  <c r="T194" i="10"/>
  <c r="V194" i="10"/>
  <c r="H205" i="7" s="1"/>
  <c r="W194" i="10"/>
  <c r="X194" i="10"/>
  <c r="Y194" i="10"/>
  <c r="AA194" i="10"/>
  <c r="AB194" i="10"/>
  <c r="AC194" i="10"/>
  <c r="AD194" i="10"/>
  <c r="AF194" i="10"/>
  <c r="AE194" i="10" s="1"/>
  <c r="AG194" i="10"/>
  <c r="AH194" i="10"/>
  <c r="AI194" i="10"/>
  <c r="AK194" i="10"/>
  <c r="K205" i="7" s="1"/>
  <c r="AL194" i="10"/>
  <c r="AM194" i="10"/>
  <c r="AN194" i="10"/>
  <c r="AP194" i="10"/>
  <c r="L205" i="7" s="1"/>
  <c r="AQ194" i="10"/>
  <c r="AR194" i="10"/>
  <c r="AS194" i="10"/>
  <c r="A195" i="10"/>
  <c r="B195" i="10"/>
  <c r="C206" i="7" s="1"/>
  <c r="C195" i="10"/>
  <c r="D195" i="10"/>
  <c r="I195" i="10"/>
  <c r="J195" i="10"/>
  <c r="K195" i="10"/>
  <c r="F206" i="7" s="1"/>
  <c r="L195" i="10"/>
  <c r="G206" i="7" s="1"/>
  <c r="M195" i="10"/>
  <c r="N195" i="10"/>
  <c r="O195" i="10"/>
  <c r="T195" i="10"/>
  <c r="V195" i="10"/>
  <c r="U195" i="10" s="1"/>
  <c r="W195" i="10"/>
  <c r="X195" i="10"/>
  <c r="Y195" i="10"/>
  <c r="AA195" i="10"/>
  <c r="AB195" i="10"/>
  <c r="AC195" i="10"/>
  <c r="AD195" i="10"/>
  <c r="AF195" i="10"/>
  <c r="AE195" i="10"/>
  <c r="AG195" i="10"/>
  <c r="AH195" i="10"/>
  <c r="AI195" i="10"/>
  <c r="AK195" i="10"/>
  <c r="AL195" i="10"/>
  <c r="AM195" i="10"/>
  <c r="AN195" i="10"/>
  <c r="AP195" i="10"/>
  <c r="AO195" i="10" s="1"/>
  <c r="AQ195" i="10"/>
  <c r="AR195" i="10"/>
  <c r="AS195" i="10"/>
  <c r="A196" i="10"/>
  <c r="B196" i="10"/>
  <c r="C207" i="7" s="1"/>
  <c r="D196" i="10"/>
  <c r="F196" i="10" s="1"/>
  <c r="I196" i="10"/>
  <c r="J196" i="10"/>
  <c r="E207" i="7" s="1"/>
  <c r="K196" i="10"/>
  <c r="F207" i="7" s="1"/>
  <c r="L196" i="10"/>
  <c r="G207" i="7" s="1"/>
  <c r="M196" i="10"/>
  <c r="N196" i="10"/>
  <c r="O196" i="10"/>
  <c r="T196" i="10"/>
  <c r="V196" i="10"/>
  <c r="W196" i="10"/>
  <c r="X196" i="10"/>
  <c r="Y196" i="10"/>
  <c r="AA196" i="10"/>
  <c r="AB196" i="10"/>
  <c r="AC196" i="10"/>
  <c r="AD196" i="10"/>
  <c r="AF196" i="10"/>
  <c r="AE196" i="10" s="1"/>
  <c r="AG196" i="10"/>
  <c r="AH196" i="10"/>
  <c r="AI196" i="10"/>
  <c r="AK196" i="10"/>
  <c r="AL196" i="10"/>
  <c r="AM196" i="10"/>
  <c r="AN196" i="10"/>
  <c r="AP196" i="10"/>
  <c r="AO196" i="10" s="1"/>
  <c r="AQ196" i="10"/>
  <c r="AR196" i="10"/>
  <c r="AS196" i="10"/>
  <c r="A197" i="10"/>
  <c r="B197" i="10"/>
  <c r="C208" i="7" s="1"/>
  <c r="D197" i="10"/>
  <c r="I197" i="10"/>
  <c r="J197" i="10"/>
  <c r="K197" i="10"/>
  <c r="F208" i="7" s="1"/>
  <c r="L197" i="10"/>
  <c r="G208" i="7" s="1"/>
  <c r="M197" i="10"/>
  <c r="N197" i="10"/>
  <c r="O197" i="10"/>
  <c r="T197" i="10"/>
  <c r="V197" i="10"/>
  <c r="U197" i="10" s="1"/>
  <c r="W197" i="10"/>
  <c r="X197" i="10"/>
  <c r="Y197" i="10"/>
  <c r="AA197" i="10"/>
  <c r="Z197" i="10" s="1"/>
  <c r="AB197" i="10"/>
  <c r="AC197" i="10"/>
  <c r="AD197" i="10"/>
  <c r="AF197" i="10"/>
  <c r="AG197" i="10"/>
  <c r="AH197" i="10"/>
  <c r="AI197" i="10"/>
  <c r="AK197" i="10"/>
  <c r="AL197" i="10"/>
  <c r="AM197" i="10"/>
  <c r="AN197" i="10"/>
  <c r="AP197" i="10"/>
  <c r="AO197" i="10" s="1"/>
  <c r="AQ197" i="10"/>
  <c r="AR197" i="10"/>
  <c r="AS197" i="10"/>
  <c r="A198" i="10"/>
  <c r="B198" i="10"/>
  <c r="C209" i="7" s="1"/>
  <c r="C198" i="10"/>
  <c r="G198" i="10" s="1"/>
  <c r="D198" i="10"/>
  <c r="H198" i="10" s="1"/>
  <c r="I198" i="10"/>
  <c r="J198" i="10"/>
  <c r="K198" i="10"/>
  <c r="F209" i="7" s="1"/>
  <c r="L198" i="10"/>
  <c r="G209" i="7" s="1"/>
  <c r="M198" i="10"/>
  <c r="N198" i="10"/>
  <c r="O198" i="10"/>
  <c r="T198" i="10"/>
  <c r="V198" i="10"/>
  <c r="W198" i="10"/>
  <c r="X198" i="10"/>
  <c r="Y198" i="10"/>
  <c r="AA198" i="10"/>
  <c r="AB198" i="10"/>
  <c r="AC198" i="10"/>
  <c r="AD198" i="10"/>
  <c r="AF198" i="10"/>
  <c r="AG198" i="10"/>
  <c r="AH198" i="10"/>
  <c r="AI198" i="10"/>
  <c r="AK198" i="10"/>
  <c r="AL198" i="10"/>
  <c r="AM198" i="10"/>
  <c r="AN198" i="10"/>
  <c r="AP198" i="10"/>
  <c r="AO198" i="10" s="1"/>
  <c r="AQ198" i="10"/>
  <c r="AR198" i="10"/>
  <c r="AS198" i="10"/>
  <c r="A199" i="10"/>
  <c r="B199" i="10"/>
  <c r="C210" i="7" s="1"/>
  <c r="C199" i="10"/>
  <c r="E199" i="10" s="1"/>
  <c r="D199" i="10"/>
  <c r="I199" i="10"/>
  <c r="J199" i="10"/>
  <c r="K199" i="10"/>
  <c r="F210" i="7" s="1"/>
  <c r="L199" i="10"/>
  <c r="G210" i="7" s="1"/>
  <c r="M199" i="10"/>
  <c r="N199" i="10"/>
  <c r="O199" i="10"/>
  <c r="T199" i="10"/>
  <c r="V199" i="10"/>
  <c r="U199" i="10" s="1"/>
  <c r="W199" i="10"/>
  <c r="X199" i="10"/>
  <c r="Y199" i="10"/>
  <c r="AA199" i="10"/>
  <c r="AB199" i="10"/>
  <c r="AC199" i="10"/>
  <c r="AD199" i="10"/>
  <c r="AF199" i="10"/>
  <c r="AE199" i="10" s="1"/>
  <c r="AG199" i="10"/>
  <c r="AH199" i="10"/>
  <c r="AI199" i="10"/>
  <c r="AK199" i="10"/>
  <c r="AJ199" i="10" s="1"/>
  <c r="AL199" i="10"/>
  <c r="AM199" i="10"/>
  <c r="AN199" i="10"/>
  <c r="AP199" i="10"/>
  <c r="AQ199" i="10"/>
  <c r="AR199" i="10"/>
  <c r="AS199" i="10"/>
  <c r="A200" i="10"/>
  <c r="B200" i="10"/>
  <c r="C211" i="7" s="1"/>
  <c r="C200" i="10"/>
  <c r="E200" i="10" s="1"/>
  <c r="D200" i="10"/>
  <c r="F200" i="10" s="1"/>
  <c r="I200" i="10"/>
  <c r="J200" i="10"/>
  <c r="K200" i="10"/>
  <c r="F211" i="7" s="1"/>
  <c r="L200" i="10"/>
  <c r="G211" i="7" s="1"/>
  <c r="M200" i="10"/>
  <c r="N200" i="10"/>
  <c r="O200" i="10"/>
  <c r="T200" i="10"/>
  <c r="V200" i="10"/>
  <c r="W200" i="10"/>
  <c r="X200" i="10"/>
  <c r="Y200" i="10"/>
  <c r="AA200" i="10"/>
  <c r="AB200" i="10"/>
  <c r="AC200" i="10"/>
  <c r="AD200" i="10"/>
  <c r="AF200" i="10"/>
  <c r="AE200" i="10"/>
  <c r="AG200" i="10"/>
  <c r="AH200" i="10"/>
  <c r="AI200" i="10"/>
  <c r="AK200" i="10"/>
  <c r="AJ200" i="10" s="1"/>
  <c r="AL200" i="10"/>
  <c r="AM200" i="10"/>
  <c r="AN200" i="10"/>
  <c r="AP200" i="10"/>
  <c r="AQ200" i="10"/>
  <c r="AR200" i="10"/>
  <c r="AS200" i="10"/>
  <c r="A201" i="10"/>
  <c r="B201" i="10"/>
  <c r="C212" i="7" s="1"/>
  <c r="D201" i="10"/>
  <c r="I201" i="10"/>
  <c r="J201" i="10"/>
  <c r="K201" i="10"/>
  <c r="F212" i="7" s="1"/>
  <c r="L201" i="10"/>
  <c r="G212" i="7" s="1"/>
  <c r="M201" i="10"/>
  <c r="N201" i="10"/>
  <c r="O201" i="10"/>
  <c r="T201" i="10"/>
  <c r="V201" i="10"/>
  <c r="U201" i="10" s="1"/>
  <c r="W201" i="10"/>
  <c r="X201" i="10"/>
  <c r="Y201" i="10"/>
  <c r="AA201" i="10"/>
  <c r="I212" i="7" s="1"/>
  <c r="Z201" i="10"/>
  <c r="AB201" i="10"/>
  <c r="AC201" i="10"/>
  <c r="AD201" i="10"/>
  <c r="AF201" i="10"/>
  <c r="AG201" i="10"/>
  <c r="AH201" i="10"/>
  <c r="AI201" i="10"/>
  <c r="AK201" i="10"/>
  <c r="AL201" i="10"/>
  <c r="AM201" i="10"/>
  <c r="AN201" i="10"/>
  <c r="AP201" i="10"/>
  <c r="AQ201" i="10"/>
  <c r="AR201" i="10"/>
  <c r="AS201" i="10"/>
  <c r="A202" i="10"/>
  <c r="B202" i="10"/>
  <c r="C213" i="7" s="1"/>
  <c r="D202" i="10"/>
  <c r="I202" i="10"/>
  <c r="J202" i="10"/>
  <c r="K202" i="10"/>
  <c r="F213" i="7" s="1"/>
  <c r="L202" i="10"/>
  <c r="G213" i="7" s="1"/>
  <c r="M202" i="10"/>
  <c r="N202" i="10"/>
  <c r="O202" i="10"/>
  <c r="T202" i="10"/>
  <c r="V202" i="10"/>
  <c r="H213" i="7" s="1"/>
  <c r="W202" i="10"/>
  <c r="X202" i="10"/>
  <c r="Y202" i="10"/>
  <c r="AA202" i="10"/>
  <c r="Z202" i="10" s="1"/>
  <c r="AB202" i="10"/>
  <c r="AC202" i="10"/>
  <c r="AD202" i="10"/>
  <c r="AF202" i="10"/>
  <c r="AG202" i="10"/>
  <c r="AH202" i="10"/>
  <c r="AI202" i="10"/>
  <c r="AK202" i="10"/>
  <c r="AJ202" i="10" s="1"/>
  <c r="AL202" i="10"/>
  <c r="AM202" i="10"/>
  <c r="AN202" i="10"/>
  <c r="AP202" i="10"/>
  <c r="AQ202" i="10"/>
  <c r="AR202" i="10"/>
  <c r="AS202" i="10"/>
  <c r="F115" i="7"/>
  <c r="I116" i="7"/>
  <c r="F117" i="7"/>
  <c r="F118" i="7"/>
  <c r="L118" i="7"/>
  <c r="L119" i="7"/>
  <c r="L120" i="7"/>
  <c r="G121" i="7"/>
  <c r="F122" i="7"/>
  <c r="I124" i="7"/>
  <c r="H125" i="7"/>
  <c r="I125" i="7"/>
  <c r="G128" i="7"/>
  <c r="H128" i="7"/>
  <c r="F129" i="7"/>
  <c r="G129" i="7"/>
  <c r="I130" i="7"/>
  <c r="J130" i="7"/>
  <c r="K130" i="7"/>
  <c r="I131" i="7"/>
  <c r="I133" i="7"/>
  <c r="F134" i="7"/>
  <c r="G136" i="7"/>
  <c r="H139" i="7"/>
  <c r="J139" i="7"/>
  <c r="L140" i="7"/>
  <c r="F141" i="7"/>
  <c r="K142" i="7"/>
  <c r="F143" i="7"/>
  <c r="H144" i="7"/>
  <c r="G145" i="7"/>
  <c r="K145" i="7"/>
  <c r="K147" i="7"/>
  <c r="I149" i="7"/>
  <c r="L150" i="7"/>
  <c r="H151" i="7"/>
  <c r="G155" i="7"/>
  <c r="G157" i="7"/>
  <c r="J158" i="7"/>
  <c r="H159" i="7"/>
  <c r="H161" i="7"/>
  <c r="I162" i="7"/>
  <c r="F163" i="7"/>
  <c r="J163" i="7"/>
  <c r="L163" i="7"/>
  <c r="L165" i="7"/>
  <c r="G166" i="7"/>
  <c r="J167" i="7"/>
  <c r="K169" i="7"/>
  <c r="H171" i="7"/>
  <c r="K171" i="7"/>
  <c r="G172" i="7"/>
  <c r="F173" i="7"/>
  <c r="I174" i="7"/>
  <c r="G175" i="7"/>
  <c r="I176" i="7"/>
  <c r="K177" i="7"/>
  <c r="J178" i="7"/>
  <c r="J180" i="7"/>
  <c r="G190" i="7"/>
  <c r="K192" i="7"/>
  <c r="G193" i="7"/>
  <c r="J194" i="7"/>
  <c r="F195" i="7"/>
  <c r="L195" i="7"/>
  <c r="H197" i="7"/>
  <c r="J198" i="7"/>
  <c r="F199" i="7"/>
  <c r="H199" i="7"/>
  <c r="J199" i="7"/>
  <c r="H203" i="7"/>
  <c r="J203" i="7"/>
  <c r="K203" i="7"/>
  <c r="H206" i="7"/>
  <c r="J207" i="7"/>
  <c r="J211" i="7"/>
  <c r="C117" i="7"/>
  <c r="C120" i="7"/>
  <c r="C131" i="7"/>
  <c r="C132" i="7"/>
  <c r="C144" i="7"/>
  <c r="C152" i="7"/>
  <c r="C153" i="7"/>
  <c r="C162" i="7"/>
  <c r="E163" i="7"/>
  <c r="C171" i="7"/>
  <c r="C181" i="7"/>
  <c r="C185" i="7"/>
  <c r="E196" i="7"/>
  <c r="B4" i="10"/>
  <c r="C15" i="7" s="1"/>
  <c r="B5" i="10"/>
  <c r="C16" i="7" s="1"/>
  <c r="B6" i="10"/>
  <c r="C17" i="7" s="1"/>
  <c r="B7" i="10"/>
  <c r="C18" i="7" s="1"/>
  <c r="B8" i="10"/>
  <c r="C19" i="7" s="1"/>
  <c r="B9" i="10"/>
  <c r="C20" i="7" s="1"/>
  <c r="B10" i="10"/>
  <c r="C21" i="7" s="1"/>
  <c r="B11" i="10"/>
  <c r="C22" i="7" s="1"/>
  <c r="B12" i="10"/>
  <c r="C23" i="7" s="1"/>
  <c r="B13" i="10"/>
  <c r="B14" i="10"/>
  <c r="C25" i="7" s="1"/>
  <c r="B15" i="10"/>
  <c r="B16" i="10"/>
  <c r="C27" i="7" s="1"/>
  <c r="B17" i="10"/>
  <c r="C28" i="7" s="1"/>
  <c r="B18" i="10"/>
  <c r="C29" i="7" s="1"/>
  <c r="B19" i="10"/>
  <c r="B20" i="10"/>
  <c r="C31" i="7" s="1"/>
  <c r="B21" i="10"/>
  <c r="B22" i="10"/>
  <c r="C33" i="7"/>
  <c r="B23" i="10"/>
  <c r="C34" i="7" s="1"/>
  <c r="B24" i="10"/>
  <c r="C35" i="7" s="1"/>
  <c r="B25" i="10"/>
  <c r="B26" i="10"/>
  <c r="C37" i="7" s="1"/>
  <c r="B27" i="10"/>
  <c r="B28" i="10"/>
  <c r="C39" i="7" s="1"/>
  <c r="B29" i="10"/>
  <c r="C40" i="7" s="1"/>
  <c r="B30" i="10"/>
  <c r="C41" i="7" s="1"/>
  <c r="B31" i="10"/>
  <c r="C42" i="7" s="1"/>
  <c r="B32" i="10"/>
  <c r="C43" i="7" s="1"/>
  <c r="B33" i="10"/>
  <c r="C44" i="7" s="1"/>
  <c r="B34" i="10"/>
  <c r="C45" i="7" s="1"/>
  <c r="B35" i="10"/>
  <c r="C46" i="7" s="1"/>
  <c r="B36" i="10"/>
  <c r="C47" i="7" s="1"/>
  <c r="B37" i="10"/>
  <c r="C48" i="7" s="1"/>
  <c r="B38" i="10"/>
  <c r="C49" i="7" s="1"/>
  <c r="B39" i="10"/>
  <c r="C50" i="7" s="1"/>
  <c r="B40" i="10"/>
  <c r="C51" i="7" s="1"/>
  <c r="B41" i="10"/>
  <c r="C52" i="7" s="1"/>
  <c r="B42" i="10"/>
  <c r="C53" i="7" s="1"/>
  <c r="B43" i="10"/>
  <c r="C54" i="7" s="1"/>
  <c r="B44" i="10"/>
  <c r="C55" i="7" s="1"/>
  <c r="B45" i="10"/>
  <c r="C56" i="7" s="1"/>
  <c r="B46" i="10"/>
  <c r="C57" i="7" s="1"/>
  <c r="B47" i="10"/>
  <c r="C58" i="7" s="1"/>
  <c r="B48" i="10"/>
  <c r="C59" i="7" s="1"/>
  <c r="B49" i="10"/>
  <c r="C60" i="7" s="1"/>
  <c r="B50" i="10"/>
  <c r="C61" i="7" s="1"/>
  <c r="B51" i="10"/>
  <c r="C62" i="7" s="1"/>
  <c r="B52" i="10"/>
  <c r="C63" i="7" s="1"/>
  <c r="B53" i="10"/>
  <c r="C64" i="7" s="1"/>
  <c r="B54" i="10"/>
  <c r="C65" i="7" s="1"/>
  <c r="B55" i="10"/>
  <c r="C66" i="7" s="1"/>
  <c r="B56" i="10"/>
  <c r="C67" i="7" s="1"/>
  <c r="B57" i="10"/>
  <c r="C68" i="7" s="1"/>
  <c r="B58" i="10"/>
  <c r="C69" i="7" s="1"/>
  <c r="B59" i="10"/>
  <c r="C70" i="7" s="1"/>
  <c r="B60" i="10"/>
  <c r="C71" i="7" s="1"/>
  <c r="B61" i="10"/>
  <c r="C72" i="7" s="1"/>
  <c r="B62" i="10"/>
  <c r="C73" i="7" s="1"/>
  <c r="B63" i="10"/>
  <c r="C74" i="7" s="1"/>
  <c r="B64" i="10"/>
  <c r="C75" i="7" s="1"/>
  <c r="B65" i="10"/>
  <c r="C76" i="7" s="1"/>
  <c r="B66" i="10"/>
  <c r="C77" i="7" s="1"/>
  <c r="B67" i="10"/>
  <c r="C78" i="7" s="1"/>
  <c r="B68" i="10"/>
  <c r="B69" i="10"/>
  <c r="C80" i="7" s="1"/>
  <c r="B70" i="10"/>
  <c r="C81" i="7" s="1"/>
  <c r="B71" i="10"/>
  <c r="C82" i="7" s="1"/>
  <c r="B72" i="10"/>
  <c r="C83" i="7" s="1"/>
  <c r="B73" i="10"/>
  <c r="C84" i="7" s="1"/>
  <c r="B74" i="10"/>
  <c r="C85" i="7" s="1"/>
  <c r="B75" i="10"/>
  <c r="C86" i="7" s="1"/>
  <c r="B76" i="10"/>
  <c r="C87" i="7" s="1"/>
  <c r="B77" i="10"/>
  <c r="C88" i="7" s="1"/>
  <c r="B78" i="10"/>
  <c r="C89" i="7" s="1"/>
  <c r="B79" i="10"/>
  <c r="C90" i="7" s="1"/>
  <c r="B80" i="10"/>
  <c r="C91" i="7" s="1"/>
  <c r="B81" i="10"/>
  <c r="C92" i="7" s="1"/>
  <c r="B82" i="10"/>
  <c r="C93" i="7" s="1"/>
  <c r="B83" i="10"/>
  <c r="C94" i="7" s="1"/>
  <c r="B84" i="10"/>
  <c r="C95" i="7" s="1"/>
  <c r="B85" i="10"/>
  <c r="C96" i="7" s="1"/>
  <c r="B86" i="10"/>
  <c r="C97" i="7" s="1"/>
  <c r="B87" i="10"/>
  <c r="C98" i="7" s="1"/>
  <c r="B88" i="10"/>
  <c r="C99" i="7" s="1"/>
  <c r="B89" i="10"/>
  <c r="B90" i="10"/>
  <c r="B91" i="10"/>
  <c r="C102" i="7" s="1"/>
  <c r="B92" i="10"/>
  <c r="C103" i="7" s="1"/>
  <c r="B93" i="10"/>
  <c r="C104" i="7" s="1"/>
  <c r="B94" i="10"/>
  <c r="C105" i="7" s="1"/>
  <c r="B95" i="10"/>
  <c r="C106" i="7" s="1"/>
  <c r="B96" i="10"/>
  <c r="C107" i="7" s="1"/>
  <c r="B97" i="10"/>
  <c r="C108" i="7" s="1"/>
  <c r="B98" i="10"/>
  <c r="C109" i="7" s="1"/>
  <c r="B99" i="10"/>
  <c r="C110" i="7" s="1"/>
  <c r="B100" i="10"/>
  <c r="C111" i="7" s="1"/>
  <c r="B101" i="10"/>
  <c r="C112" i="7" s="1"/>
  <c r="B102" i="10"/>
  <c r="C113" i="7" s="1"/>
  <c r="A61" i="10"/>
  <c r="C61" i="10"/>
  <c r="D61" i="10"/>
  <c r="F61" i="10" s="1"/>
  <c r="I61" i="10"/>
  <c r="J61" i="10"/>
  <c r="E72" i="7" s="1"/>
  <c r="K61" i="10"/>
  <c r="F72" i="7" s="1"/>
  <c r="L61" i="10"/>
  <c r="G72" i="7" s="1"/>
  <c r="M61" i="10"/>
  <c r="N61" i="10"/>
  <c r="O61" i="10"/>
  <c r="T61" i="10"/>
  <c r="V61" i="10"/>
  <c r="U61" i="10" s="1"/>
  <c r="W61" i="10"/>
  <c r="X61" i="10"/>
  <c r="Y61" i="10"/>
  <c r="AA61" i="10"/>
  <c r="AB61" i="10"/>
  <c r="AC61" i="10"/>
  <c r="AD61" i="10"/>
  <c r="AF61" i="10"/>
  <c r="AE61" i="10" s="1"/>
  <c r="AG61" i="10"/>
  <c r="AH61" i="10"/>
  <c r="AI61" i="10"/>
  <c r="AK61" i="10"/>
  <c r="AJ61" i="10" s="1"/>
  <c r="AL61" i="10"/>
  <c r="AM61" i="10"/>
  <c r="AN61" i="10"/>
  <c r="AP61" i="10"/>
  <c r="AO61" i="10" s="1"/>
  <c r="AQ61" i="10"/>
  <c r="AR61" i="10"/>
  <c r="AS61" i="10"/>
  <c r="A62" i="10"/>
  <c r="C62" i="10"/>
  <c r="P62" i="10" s="1"/>
  <c r="R62" i="10" s="1"/>
  <c r="D62" i="10"/>
  <c r="F62" i="10" s="1"/>
  <c r="I62" i="10"/>
  <c r="J62" i="10"/>
  <c r="K62" i="10"/>
  <c r="F73" i="7" s="1"/>
  <c r="L62" i="10"/>
  <c r="G73" i="7" s="1"/>
  <c r="M62" i="10"/>
  <c r="N62" i="10"/>
  <c r="O62" i="10"/>
  <c r="T62" i="10"/>
  <c r="V62" i="10"/>
  <c r="U62" i="10" s="1"/>
  <c r="W62" i="10"/>
  <c r="X62" i="10"/>
  <c r="Y62" i="10"/>
  <c r="AA62" i="10"/>
  <c r="I73" i="7" s="1"/>
  <c r="AB62" i="10"/>
  <c r="AC62" i="10"/>
  <c r="AD62" i="10"/>
  <c r="AF62" i="10"/>
  <c r="AG62" i="10"/>
  <c r="AH62" i="10"/>
  <c r="AI62" i="10"/>
  <c r="AK62" i="10"/>
  <c r="AL62" i="10"/>
  <c r="AM62" i="10"/>
  <c r="AN62" i="10"/>
  <c r="AP62" i="10"/>
  <c r="L73" i="7" s="1"/>
  <c r="AQ62" i="10"/>
  <c r="AR62" i="10"/>
  <c r="AS62" i="10"/>
  <c r="A63" i="10"/>
  <c r="D63" i="10"/>
  <c r="I63" i="10"/>
  <c r="J63" i="10"/>
  <c r="K63" i="10"/>
  <c r="F74" i="7" s="1"/>
  <c r="L63" i="10"/>
  <c r="G74" i="7" s="1"/>
  <c r="M63" i="10"/>
  <c r="N63" i="10"/>
  <c r="O63" i="10"/>
  <c r="T63" i="10"/>
  <c r="V63" i="10"/>
  <c r="U63" i="10" s="1"/>
  <c r="W63" i="10"/>
  <c r="X63" i="10"/>
  <c r="Y63" i="10"/>
  <c r="AA63" i="10"/>
  <c r="I74" i="7" s="1"/>
  <c r="AB63" i="10"/>
  <c r="AC63" i="10"/>
  <c r="AD63" i="10"/>
  <c r="AF63" i="10"/>
  <c r="J74" i="7" s="1"/>
  <c r="AG63" i="10"/>
  <c r="AH63" i="10"/>
  <c r="AI63" i="10"/>
  <c r="AK63" i="10"/>
  <c r="AJ63" i="10" s="1"/>
  <c r="AL63" i="10"/>
  <c r="AM63" i="10"/>
  <c r="AN63" i="10"/>
  <c r="AP63" i="10"/>
  <c r="AQ63" i="10"/>
  <c r="AR63" i="10"/>
  <c r="AS63" i="10"/>
  <c r="A64" i="10"/>
  <c r="C64" i="10"/>
  <c r="D64" i="10"/>
  <c r="F64" i="10" s="1"/>
  <c r="I64" i="10"/>
  <c r="J64" i="10"/>
  <c r="K64" i="10"/>
  <c r="F75" i="7" s="1"/>
  <c r="L64" i="10"/>
  <c r="G75" i="7" s="1"/>
  <c r="M64" i="10"/>
  <c r="N64" i="10"/>
  <c r="O64" i="10"/>
  <c r="T64" i="10"/>
  <c r="V64" i="10"/>
  <c r="U64" i="10" s="1"/>
  <c r="W64" i="10"/>
  <c r="X64" i="10"/>
  <c r="Y64" i="10"/>
  <c r="AA64" i="10"/>
  <c r="I75" i="7" s="1"/>
  <c r="AB64" i="10"/>
  <c r="AC64" i="10"/>
  <c r="AD64" i="10"/>
  <c r="AF64" i="10"/>
  <c r="AG64" i="10"/>
  <c r="AH64" i="10"/>
  <c r="AI64" i="10"/>
  <c r="AK64" i="10"/>
  <c r="AJ64" i="10" s="1"/>
  <c r="AL64" i="10"/>
  <c r="AM64" i="10"/>
  <c r="AN64" i="10"/>
  <c r="AP64" i="10"/>
  <c r="AO64" i="10" s="1"/>
  <c r="AQ64" i="10"/>
  <c r="AR64" i="10"/>
  <c r="AS64" i="10"/>
  <c r="A65" i="10"/>
  <c r="D65" i="10"/>
  <c r="I65" i="10"/>
  <c r="J65" i="10"/>
  <c r="K65" i="10"/>
  <c r="F76" i="7" s="1"/>
  <c r="L65" i="10"/>
  <c r="G76" i="7" s="1"/>
  <c r="M65" i="10"/>
  <c r="N65" i="10"/>
  <c r="O65" i="10"/>
  <c r="T65" i="10"/>
  <c r="V65" i="10"/>
  <c r="U65" i="10" s="1"/>
  <c r="W65" i="10"/>
  <c r="X65" i="10"/>
  <c r="Y65" i="10"/>
  <c r="AA65" i="10"/>
  <c r="Z65" i="10" s="1"/>
  <c r="AB65" i="10"/>
  <c r="AC65" i="10"/>
  <c r="AD65" i="10"/>
  <c r="AF65" i="10"/>
  <c r="AG65" i="10"/>
  <c r="AH65" i="10"/>
  <c r="AI65" i="10"/>
  <c r="AK65" i="10"/>
  <c r="AL65" i="10"/>
  <c r="AM65" i="10"/>
  <c r="AN65" i="10"/>
  <c r="AP65" i="10"/>
  <c r="L76" i="7" s="1"/>
  <c r="AQ65" i="10"/>
  <c r="AR65" i="10"/>
  <c r="AS65" i="10"/>
  <c r="A66" i="10"/>
  <c r="D66" i="10"/>
  <c r="F66" i="10" s="1"/>
  <c r="I66" i="10"/>
  <c r="J66" i="10"/>
  <c r="K66" i="10"/>
  <c r="F77" i="7" s="1"/>
  <c r="L66" i="10"/>
  <c r="G77" i="7" s="1"/>
  <c r="M66" i="10"/>
  <c r="N66" i="10"/>
  <c r="O66" i="10"/>
  <c r="T66" i="10"/>
  <c r="V66" i="10"/>
  <c r="W66" i="10"/>
  <c r="X66" i="10"/>
  <c r="Y66" i="10"/>
  <c r="AA66" i="10"/>
  <c r="I77" i="7" s="1"/>
  <c r="AB66" i="10"/>
  <c r="AC66" i="10"/>
  <c r="AD66" i="10"/>
  <c r="AF66" i="10"/>
  <c r="AE66" i="10" s="1"/>
  <c r="AG66" i="10"/>
  <c r="AH66" i="10"/>
  <c r="AI66" i="10"/>
  <c r="AK66" i="10"/>
  <c r="AL66" i="10"/>
  <c r="AM66" i="10"/>
  <c r="AN66" i="10"/>
  <c r="AP66" i="10"/>
  <c r="AQ66" i="10"/>
  <c r="AR66" i="10"/>
  <c r="AS66" i="10"/>
  <c r="A67" i="10"/>
  <c r="D67" i="10"/>
  <c r="I67" i="10"/>
  <c r="J67" i="10"/>
  <c r="K67" i="10"/>
  <c r="F78" i="7" s="1"/>
  <c r="L67" i="10"/>
  <c r="G78" i="7" s="1"/>
  <c r="M67" i="10"/>
  <c r="N67" i="10"/>
  <c r="O67" i="10"/>
  <c r="T67" i="10"/>
  <c r="V67" i="10"/>
  <c r="W67" i="10"/>
  <c r="X67" i="10"/>
  <c r="Y67" i="10"/>
  <c r="AA67" i="10"/>
  <c r="Z67" i="10" s="1"/>
  <c r="AB67" i="10"/>
  <c r="AC67" i="10"/>
  <c r="AD67" i="10"/>
  <c r="AF67" i="10"/>
  <c r="AG67" i="10"/>
  <c r="AH67" i="10"/>
  <c r="AI67" i="10"/>
  <c r="AK67" i="10"/>
  <c r="AL67" i="10"/>
  <c r="AM67" i="10"/>
  <c r="AN67" i="10"/>
  <c r="AP67" i="10"/>
  <c r="AO67" i="10" s="1"/>
  <c r="AQ67" i="10"/>
  <c r="AR67" i="10"/>
  <c r="AS67" i="10"/>
  <c r="A68" i="10"/>
  <c r="D68" i="10"/>
  <c r="E68" i="10"/>
  <c r="I68" i="10"/>
  <c r="J68" i="10"/>
  <c r="K68" i="10"/>
  <c r="F79" i="7" s="1"/>
  <c r="L68" i="10"/>
  <c r="G79" i="7" s="1"/>
  <c r="M68" i="10"/>
  <c r="N68" i="10"/>
  <c r="O68" i="10"/>
  <c r="T68" i="10"/>
  <c r="V68" i="10"/>
  <c r="W68" i="10"/>
  <c r="X68" i="10"/>
  <c r="Y68" i="10"/>
  <c r="AA68" i="10"/>
  <c r="Z68" i="10" s="1"/>
  <c r="AB68" i="10"/>
  <c r="AC68" i="10"/>
  <c r="AD68" i="10"/>
  <c r="AF68" i="10"/>
  <c r="AE68" i="10" s="1"/>
  <c r="AG68" i="10"/>
  <c r="AH68" i="10"/>
  <c r="AI68" i="10"/>
  <c r="AK68" i="10"/>
  <c r="AL68" i="10"/>
  <c r="AM68" i="10"/>
  <c r="AN68" i="10"/>
  <c r="AP68" i="10"/>
  <c r="L79" i="7" s="1"/>
  <c r="AQ68" i="10"/>
  <c r="AR68" i="10"/>
  <c r="AS68" i="10"/>
  <c r="A69" i="10"/>
  <c r="D69" i="10"/>
  <c r="H69" i="10" s="1"/>
  <c r="I69" i="10"/>
  <c r="J69" i="10"/>
  <c r="K69" i="10"/>
  <c r="F80" i="7" s="1"/>
  <c r="L69" i="10"/>
  <c r="G80" i="7" s="1"/>
  <c r="M69" i="10"/>
  <c r="N69" i="10"/>
  <c r="O69" i="10"/>
  <c r="T69" i="10"/>
  <c r="V69" i="10"/>
  <c r="U69" i="10" s="1"/>
  <c r="W69" i="10"/>
  <c r="X69" i="10"/>
  <c r="Y69" i="10"/>
  <c r="AA69" i="10"/>
  <c r="I80" i="7" s="1"/>
  <c r="Z69" i="10"/>
  <c r="AB69" i="10"/>
  <c r="AC69" i="10"/>
  <c r="AD69" i="10"/>
  <c r="AF69" i="10"/>
  <c r="AE69" i="10" s="1"/>
  <c r="AG69" i="10"/>
  <c r="AH69" i="10"/>
  <c r="AI69" i="10"/>
  <c r="AK69" i="10"/>
  <c r="AJ69" i="10" s="1"/>
  <c r="AL69" i="10"/>
  <c r="AM69" i="10"/>
  <c r="AN69" i="10"/>
  <c r="AP69" i="10"/>
  <c r="AO69" i="10"/>
  <c r="AQ69" i="10"/>
  <c r="AR69" i="10"/>
  <c r="AS69" i="10"/>
  <c r="A70" i="10"/>
  <c r="D70" i="10"/>
  <c r="I70" i="10"/>
  <c r="J70" i="10"/>
  <c r="K70" i="10"/>
  <c r="F81" i="7" s="1"/>
  <c r="L70" i="10"/>
  <c r="G81" i="7" s="1"/>
  <c r="M70" i="10"/>
  <c r="N70" i="10"/>
  <c r="O70" i="10"/>
  <c r="T70" i="10"/>
  <c r="V70" i="10"/>
  <c r="U70" i="10" s="1"/>
  <c r="W70" i="10"/>
  <c r="X70" i="10"/>
  <c r="Y70" i="10"/>
  <c r="AA70" i="10"/>
  <c r="Z70" i="10" s="1"/>
  <c r="AB70" i="10"/>
  <c r="AC70" i="10"/>
  <c r="AD70" i="10"/>
  <c r="AF70" i="10"/>
  <c r="J81" i="7" s="1"/>
  <c r="AG70" i="10"/>
  <c r="AH70" i="10"/>
  <c r="AI70" i="10"/>
  <c r="AK70" i="10"/>
  <c r="AL70" i="10"/>
  <c r="AM70" i="10"/>
  <c r="AN70" i="10"/>
  <c r="AP70" i="10"/>
  <c r="L81" i="7"/>
  <c r="AO70" i="10"/>
  <c r="AQ70" i="10"/>
  <c r="AR70" i="10"/>
  <c r="AS70" i="10"/>
  <c r="A71" i="10"/>
  <c r="D71" i="10"/>
  <c r="H71" i="10" s="1"/>
  <c r="I71" i="10"/>
  <c r="J71" i="10"/>
  <c r="E82" i="7"/>
  <c r="K71" i="10"/>
  <c r="F82" i="7" s="1"/>
  <c r="L71" i="10"/>
  <c r="G82" i="7" s="1"/>
  <c r="M71" i="10"/>
  <c r="N71" i="10"/>
  <c r="O71" i="10"/>
  <c r="T71" i="10"/>
  <c r="V71" i="10"/>
  <c r="W71" i="10"/>
  <c r="X71" i="10"/>
  <c r="Y71" i="10"/>
  <c r="AA71" i="10"/>
  <c r="AB71" i="10"/>
  <c r="AC71" i="10"/>
  <c r="AD71" i="10"/>
  <c r="AF71" i="10"/>
  <c r="J82" i="7" s="1"/>
  <c r="AG71" i="10"/>
  <c r="AH71" i="10"/>
  <c r="AI71" i="10"/>
  <c r="AK71" i="10"/>
  <c r="AL71" i="10"/>
  <c r="AM71" i="10"/>
  <c r="AN71" i="10"/>
  <c r="AP71" i="10"/>
  <c r="AO71" i="10" s="1"/>
  <c r="AQ71" i="10"/>
  <c r="AR71" i="10"/>
  <c r="AS71" i="10"/>
  <c r="A72" i="10"/>
  <c r="D72" i="10"/>
  <c r="H72" i="10" s="1"/>
  <c r="G72" i="10"/>
  <c r="I72" i="10"/>
  <c r="J72" i="10"/>
  <c r="K72" i="10"/>
  <c r="F83" i="7" s="1"/>
  <c r="L72" i="10"/>
  <c r="G83" i="7" s="1"/>
  <c r="M72" i="10"/>
  <c r="N72" i="10"/>
  <c r="O72" i="10"/>
  <c r="T72" i="10"/>
  <c r="V72" i="10"/>
  <c r="U72" i="10" s="1"/>
  <c r="W72" i="10"/>
  <c r="X72" i="10"/>
  <c r="Y72" i="10"/>
  <c r="AA72" i="10"/>
  <c r="AB72" i="10"/>
  <c r="AC72" i="10"/>
  <c r="AD72" i="10"/>
  <c r="AF72" i="10"/>
  <c r="AE72" i="10" s="1"/>
  <c r="AG72" i="10"/>
  <c r="AH72" i="10"/>
  <c r="AI72" i="10"/>
  <c r="AK72" i="10"/>
  <c r="AL72" i="10"/>
  <c r="AM72" i="10"/>
  <c r="AN72" i="10"/>
  <c r="AP72" i="10"/>
  <c r="AO72" i="10" s="1"/>
  <c r="AQ72" i="10"/>
  <c r="AR72" i="10"/>
  <c r="AS72" i="10"/>
  <c r="A73" i="10"/>
  <c r="D73" i="10"/>
  <c r="F73" i="10" s="1"/>
  <c r="I73" i="10"/>
  <c r="J73" i="10"/>
  <c r="K73" i="10"/>
  <c r="F84" i="7" s="1"/>
  <c r="L73" i="10"/>
  <c r="G84" i="7" s="1"/>
  <c r="M73" i="10"/>
  <c r="N73" i="10"/>
  <c r="O73" i="10"/>
  <c r="T73" i="10"/>
  <c r="V73" i="10"/>
  <c r="U73" i="10" s="1"/>
  <c r="W73" i="10"/>
  <c r="X73" i="10"/>
  <c r="Y73" i="10"/>
  <c r="AA73" i="10"/>
  <c r="AB73" i="10"/>
  <c r="AC73" i="10"/>
  <c r="AD73" i="10"/>
  <c r="AF73" i="10"/>
  <c r="AG73" i="10"/>
  <c r="AH73" i="10"/>
  <c r="AI73" i="10"/>
  <c r="AK73" i="10"/>
  <c r="AL73" i="10"/>
  <c r="AM73" i="10"/>
  <c r="AN73" i="10"/>
  <c r="AP73" i="10"/>
  <c r="AQ73" i="10"/>
  <c r="AR73" i="10"/>
  <c r="AS73" i="10"/>
  <c r="A74" i="10"/>
  <c r="C74" i="10"/>
  <c r="E74" i="10" s="1"/>
  <c r="D74" i="10"/>
  <c r="F74" i="10" s="1"/>
  <c r="I74" i="10"/>
  <c r="J74" i="10"/>
  <c r="K74" i="10"/>
  <c r="F85" i="7" s="1"/>
  <c r="L74" i="10"/>
  <c r="G85" i="7" s="1"/>
  <c r="M74" i="10"/>
  <c r="N74" i="10"/>
  <c r="O74" i="10"/>
  <c r="T74" i="10"/>
  <c r="V74" i="10"/>
  <c r="W74" i="10"/>
  <c r="X74" i="10"/>
  <c r="Y74" i="10"/>
  <c r="AA74" i="10"/>
  <c r="AB74" i="10"/>
  <c r="AC74" i="10"/>
  <c r="AD74" i="10"/>
  <c r="AF74" i="10"/>
  <c r="AG74" i="10"/>
  <c r="AH74" i="10"/>
  <c r="AI74" i="10"/>
  <c r="AK74" i="10"/>
  <c r="AL74" i="10"/>
  <c r="AM74" i="10"/>
  <c r="AN74" i="10"/>
  <c r="AP74" i="10"/>
  <c r="L85" i="7" s="1"/>
  <c r="AQ74" i="10"/>
  <c r="AR74" i="10"/>
  <c r="AS74" i="10"/>
  <c r="A75" i="10"/>
  <c r="D75" i="10"/>
  <c r="I75" i="10"/>
  <c r="J75" i="10"/>
  <c r="K75" i="10"/>
  <c r="F86" i="7"/>
  <c r="L75" i="10"/>
  <c r="G86" i="7" s="1"/>
  <c r="M75" i="10"/>
  <c r="N75" i="10"/>
  <c r="O75" i="10"/>
  <c r="T75" i="10"/>
  <c r="V75" i="10"/>
  <c r="U75" i="10" s="1"/>
  <c r="W75" i="10"/>
  <c r="X75" i="10"/>
  <c r="Y75" i="10"/>
  <c r="AA75" i="10"/>
  <c r="Z75" i="10" s="1"/>
  <c r="AB75" i="10"/>
  <c r="AC75" i="10"/>
  <c r="AD75" i="10"/>
  <c r="AF75" i="10"/>
  <c r="J86" i="7" s="1"/>
  <c r="AG75" i="10"/>
  <c r="AH75" i="10"/>
  <c r="AI75" i="10"/>
  <c r="AK75" i="10"/>
  <c r="AL75" i="10"/>
  <c r="AM75" i="10"/>
  <c r="AN75" i="10"/>
  <c r="AP75" i="10"/>
  <c r="AO75" i="10" s="1"/>
  <c r="AQ75" i="10"/>
  <c r="AR75" i="10"/>
  <c r="AS75" i="10"/>
  <c r="A76" i="10"/>
  <c r="D76" i="10"/>
  <c r="I76" i="10"/>
  <c r="J76" i="10"/>
  <c r="K76" i="10"/>
  <c r="F87" i="7" s="1"/>
  <c r="L76" i="10"/>
  <c r="G87" i="7" s="1"/>
  <c r="M76" i="10"/>
  <c r="N76" i="10"/>
  <c r="O76" i="10"/>
  <c r="T76" i="10"/>
  <c r="V76" i="10"/>
  <c r="U76" i="10" s="1"/>
  <c r="W76" i="10"/>
  <c r="X76" i="10"/>
  <c r="Y76" i="10"/>
  <c r="AA76" i="10"/>
  <c r="Z76" i="10" s="1"/>
  <c r="AB76" i="10"/>
  <c r="AC76" i="10"/>
  <c r="AD76" i="10"/>
  <c r="AF76" i="10"/>
  <c r="AE76" i="10" s="1"/>
  <c r="AG76" i="10"/>
  <c r="AH76" i="10"/>
  <c r="AI76" i="10"/>
  <c r="AK76" i="10"/>
  <c r="AL76" i="10"/>
  <c r="AM76" i="10"/>
  <c r="AN76" i="10"/>
  <c r="AP76" i="10"/>
  <c r="AQ76" i="10"/>
  <c r="AR76" i="10"/>
  <c r="AS76" i="10"/>
  <c r="A77" i="10"/>
  <c r="D77" i="10"/>
  <c r="G77" i="10"/>
  <c r="I77" i="10"/>
  <c r="E88" i="7" s="1"/>
  <c r="J77" i="10"/>
  <c r="K77" i="10"/>
  <c r="F88" i="7" s="1"/>
  <c r="L77" i="10"/>
  <c r="G88" i="7"/>
  <c r="M77" i="10"/>
  <c r="N77" i="10"/>
  <c r="O77" i="10"/>
  <c r="T77" i="10"/>
  <c r="V77" i="10"/>
  <c r="U77" i="10" s="1"/>
  <c r="W77" i="10"/>
  <c r="X77" i="10"/>
  <c r="Y77" i="10"/>
  <c r="AA77" i="10"/>
  <c r="Z77" i="10" s="1"/>
  <c r="AB77" i="10"/>
  <c r="AC77" i="10"/>
  <c r="AD77" i="10"/>
  <c r="AF77" i="10"/>
  <c r="AG77" i="10"/>
  <c r="AH77" i="10"/>
  <c r="AI77" i="10"/>
  <c r="AK77" i="10"/>
  <c r="K88" i="7" s="1"/>
  <c r="AL77" i="10"/>
  <c r="AM77" i="10"/>
  <c r="AN77" i="10"/>
  <c r="AP77" i="10"/>
  <c r="AQ77" i="10"/>
  <c r="AR77" i="10"/>
  <c r="AS77" i="10"/>
  <c r="A78" i="10"/>
  <c r="D78" i="10"/>
  <c r="H78" i="10" s="1"/>
  <c r="I78" i="10"/>
  <c r="J78" i="10"/>
  <c r="K78" i="10"/>
  <c r="F89" i="7" s="1"/>
  <c r="L78" i="10"/>
  <c r="G89" i="7" s="1"/>
  <c r="M78" i="10"/>
  <c r="N78" i="10"/>
  <c r="O78" i="10"/>
  <c r="T78" i="10"/>
  <c r="V78" i="10"/>
  <c r="U78" i="10" s="1"/>
  <c r="W78" i="10"/>
  <c r="X78" i="10"/>
  <c r="Y78" i="10"/>
  <c r="AA78" i="10"/>
  <c r="Z78" i="10" s="1"/>
  <c r="AB78" i="10"/>
  <c r="AC78" i="10"/>
  <c r="AD78" i="10"/>
  <c r="AF78" i="10"/>
  <c r="AE78" i="10" s="1"/>
  <c r="AG78" i="10"/>
  <c r="AH78" i="10"/>
  <c r="AI78" i="10"/>
  <c r="AK78" i="10"/>
  <c r="AJ78" i="10" s="1"/>
  <c r="K89" i="7"/>
  <c r="AL78" i="10"/>
  <c r="AM78" i="10"/>
  <c r="AN78" i="10"/>
  <c r="AP78" i="10"/>
  <c r="AQ78" i="10"/>
  <c r="AR78" i="10"/>
  <c r="AS78" i="10"/>
  <c r="A79" i="10"/>
  <c r="D79" i="10"/>
  <c r="F79" i="10" s="1"/>
  <c r="G79" i="10"/>
  <c r="I79" i="10"/>
  <c r="J79" i="10"/>
  <c r="K79" i="10"/>
  <c r="F90" i="7" s="1"/>
  <c r="L79" i="10"/>
  <c r="G90" i="7" s="1"/>
  <c r="M79" i="10"/>
  <c r="N79" i="10"/>
  <c r="O79" i="10"/>
  <c r="T79" i="10"/>
  <c r="V79" i="10"/>
  <c r="U79" i="10" s="1"/>
  <c r="W79" i="10"/>
  <c r="X79" i="10"/>
  <c r="Y79" i="10"/>
  <c r="AA79" i="10"/>
  <c r="I90" i="7" s="1"/>
  <c r="Z79" i="10"/>
  <c r="AB79" i="10"/>
  <c r="AC79" i="10"/>
  <c r="AD79" i="10"/>
  <c r="AF79" i="10"/>
  <c r="AG79" i="10"/>
  <c r="AH79" i="10"/>
  <c r="AI79" i="10"/>
  <c r="AK79" i="10"/>
  <c r="K90" i="7" s="1"/>
  <c r="AL79" i="10"/>
  <c r="AM79" i="10"/>
  <c r="AN79" i="10"/>
  <c r="AP79" i="10"/>
  <c r="AO79" i="10" s="1"/>
  <c r="AQ79" i="10"/>
  <c r="AR79" i="10"/>
  <c r="AS79" i="10"/>
  <c r="A80" i="10"/>
  <c r="D80" i="10"/>
  <c r="I80" i="10"/>
  <c r="J80" i="10"/>
  <c r="K80" i="10"/>
  <c r="F91" i="7" s="1"/>
  <c r="L80" i="10"/>
  <c r="G91" i="7" s="1"/>
  <c r="M80" i="10"/>
  <c r="N80" i="10"/>
  <c r="O80" i="10"/>
  <c r="T80" i="10"/>
  <c r="V80" i="10"/>
  <c r="H91" i="7" s="1"/>
  <c r="W80" i="10"/>
  <c r="X80" i="10"/>
  <c r="Y80" i="10"/>
  <c r="AA80" i="10"/>
  <c r="I91" i="7" s="1"/>
  <c r="AB80" i="10"/>
  <c r="AC80" i="10"/>
  <c r="AD80" i="10"/>
  <c r="AF80" i="10"/>
  <c r="AG80" i="10"/>
  <c r="AH80" i="10"/>
  <c r="AI80" i="10"/>
  <c r="AK80" i="10"/>
  <c r="AL80" i="10"/>
  <c r="AM80" i="10"/>
  <c r="AN80" i="10"/>
  <c r="AP80" i="10"/>
  <c r="AO80" i="10" s="1"/>
  <c r="AQ80" i="10"/>
  <c r="AR80" i="10"/>
  <c r="AS80" i="10"/>
  <c r="A81" i="10"/>
  <c r="D81" i="10"/>
  <c r="I81" i="10"/>
  <c r="J81" i="10"/>
  <c r="E92" i="7" s="1"/>
  <c r="K81" i="10"/>
  <c r="F92" i="7" s="1"/>
  <c r="L81" i="10"/>
  <c r="G92" i="7" s="1"/>
  <c r="M81" i="10"/>
  <c r="N81" i="10"/>
  <c r="O81" i="10"/>
  <c r="T81" i="10"/>
  <c r="V81" i="10"/>
  <c r="U81" i="10"/>
  <c r="W81" i="10"/>
  <c r="X81" i="10"/>
  <c r="Y81" i="10"/>
  <c r="AA81" i="10"/>
  <c r="AB81" i="10"/>
  <c r="AC81" i="10"/>
  <c r="AD81" i="10"/>
  <c r="AF81" i="10"/>
  <c r="J92" i="7" s="1"/>
  <c r="AG81" i="10"/>
  <c r="AH81" i="10"/>
  <c r="AI81" i="10"/>
  <c r="AK81" i="10"/>
  <c r="AL81" i="10"/>
  <c r="AM81" i="10"/>
  <c r="AN81" i="10"/>
  <c r="AP81" i="10"/>
  <c r="AO81" i="10" s="1"/>
  <c r="AQ81" i="10"/>
  <c r="AR81" i="10"/>
  <c r="AS81" i="10"/>
  <c r="A82" i="10"/>
  <c r="C82" i="10"/>
  <c r="D82" i="10"/>
  <c r="H82" i="10" s="1"/>
  <c r="I82" i="10"/>
  <c r="J82" i="10"/>
  <c r="K82" i="10"/>
  <c r="F93" i="7" s="1"/>
  <c r="L82" i="10"/>
  <c r="G93" i="7" s="1"/>
  <c r="M82" i="10"/>
  <c r="N82" i="10"/>
  <c r="O82" i="10"/>
  <c r="T82" i="10"/>
  <c r="V82" i="10"/>
  <c r="W82" i="10"/>
  <c r="X82" i="10"/>
  <c r="Y82" i="10"/>
  <c r="AA82" i="10"/>
  <c r="I93" i="7" s="1"/>
  <c r="AB82" i="10"/>
  <c r="AC82" i="10"/>
  <c r="AD82" i="10"/>
  <c r="AF82" i="10"/>
  <c r="AE82" i="10" s="1"/>
  <c r="AG82" i="10"/>
  <c r="AH82" i="10"/>
  <c r="AI82" i="10"/>
  <c r="AK82" i="10"/>
  <c r="AJ82" i="10" s="1"/>
  <c r="AL82" i="10"/>
  <c r="AM82" i="10"/>
  <c r="AN82" i="10"/>
  <c r="AP82" i="10"/>
  <c r="AQ82" i="10"/>
  <c r="AR82" i="10"/>
  <c r="AS82" i="10"/>
  <c r="A83" i="10"/>
  <c r="C83" i="10"/>
  <c r="D83" i="10"/>
  <c r="H83" i="10" s="1"/>
  <c r="I83" i="10"/>
  <c r="J83" i="10"/>
  <c r="K83" i="10"/>
  <c r="F94" i="7" s="1"/>
  <c r="L83" i="10"/>
  <c r="G94" i="7" s="1"/>
  <c r="M83" i="10"/>
  <c r="N83" i="10"/>
  <c r="O83" i="10"/>
  <c r="T83" i="10"/>
  <c r="V83" i="10"/>
  <c r="W83" i="10"/>
  <c r="X83" i="10"/>
  <c r="Y83" i="10"/>
  <c r="AA83" i="10"/>
  <c r="I94" i="7" s="1"/>
  <c r="AB83" i="10"/>
  <c r="AC83" i="10"/>
  <c r="AD83" i="10"/>
  <c r="AF83" i="10"/>
  <c r="AE83" i="10" s="1"/>
  <c r="AG83" i="10"/>
  <c r="AH83" i="10"/>
  <c r="AI83" i="10"/>
  <c r="AK83" i="10"/>
  <c r="K94" i="7" s="1"/>
  <c r="AL83" i="10"/>
  <c r="AM83" i="10"/>
  <c r="AN83" i="10"/>
  <c r="AP83" i="10"/>
  <c r="AO83" i="10" s="1"/>
  <c r="AQ83" i="10"/>
  <c r="AR83" i="10"/>
  <c r="AS83" i="10"/>
  <c r="A84" i="10"/>
  <c r="D84" i="10"/>
  <c r="F84" i="10"/>
  <c r="I84" i="10"/>
  <c r="J84" i="10"/>
  <c r="K84" i="10"/>
  <c r="F95" i="7" s="1"/>
  <c r="L84" i="10"/>
  <c r="G95" i="7" s="1"/>
  <c r="M84" i="10"/>
  <c r="N84" i="10"/>
  <c r="O84" i="10"/>
  <c r="T84" i="10"/>
  <c r="V84" i="10"/>
  <c r="U84" i="10" s="1"/>
  <c r="W84" i="10"/>
  <c r="X84" i="10"/>
  <c r="Y84" i="10"/>
  <c r="AA84" i="10"/>
  <c r="Z84" i="10" s="1"/>
  <c r="AB84" i="10"/>
  <c r="AC84" i="10"/>
  <c r="AD84" i="10"/>
  <c r="AF84" i="10"/>
  <c r="AE84" i="10" s="1"/>
  <c r="AG84" i="10"/>
  <c r="AH84" i="10"/>
  <c r="AI84" i="10"/>
  <c r="AK84" i="10"/>
  <c r="AJ84" i="10" s="1"/>
  <c r="AL84" i="10"/>
  <c r="AM84" i="10"/>
  <c r="AN84" i="10"/>
  <c r="AP84" i="10"/>
  <c r="AQ84" i="10"/>
  <c r="AR84" i="10"/>
  <c r="AS84" i="10"/>
  <c r="A85" i="10"/>
  <c r="D85" i="10"/>
  <c r="D96" i="7" s="1"/>
  <c r="F85" i="10"/>
  <c r="I85" i="10"/>
  <c r="J85" i="10"/>
  <c r="K85" i="10"/>
  <c r="F96" i="7" s="1"/>
  <c r="L85" i="10"/>
  <c r="G96" i="7" s="1"/>
  <c r="M85" i="10"/>
  <c r="N85" i="10"/>
  <c r="O85" i="10"/>
  <c r="T85" i="10"/>
  <c r="V85" i="10"/>
  <c r="U85" i="10" s="1"/>
  <c r="W85" i="10"/>
  <c r="X85" i="10"/>
  <c r="Y85" i="10"/>
  <c r="AA85" i="10"/>
  <c r="I96" i="7" s="1"/>
  <c r="AB85" i="10"/>
  <c r="AC85" i="10"/>
  <c r="AD85" i="10"/>
  <c r="AF85" i="10"/>
  <c r="AG85" i="10"/>
  <c r="AH85" i="10"/>
  <c r="AI85" i="10"/>
  <c r="AK85" i="10"/>
  <c r="AJ85" i="10" s="1"/>
  <c r="AL85" i="10"/>
  <c r="AM85" i="10"/>
  <c r="AN85" i="10"/>
  <c r="AP85" i="10"/>
  <c r="AQ85" i="10"/>
  <c r="AR85" i="10"/>
  <c r="AS85" i="10"/>
  <c r="A86" i="10"/>
  <c r="D86" i="10"/>
  <c r="I86" i="10"/>
  <c r="J86" i="10"/>
  <c r="K86" i="10"/>
  <c r="F97" i="7" s="1"/>
  <c r="L86" i="10"/>
  <c r="G97" i="7"/>
  <c r="M86" i="10"/>
  <c r="N86" i="10"/>
  <c r="O86" i="10"/>
  <c r="T86" i="10"/>
  <c r="V86" i="10"/>
  <c r="W86" i="10"/>
  <c r="X86" i="10"/>
  <c r="Y86" i="10"/>
  <c r="AA86" i="10"/>
  <c r="I97" i="7" s="1"/>
  <c r="AB86" i="10"/>
  <c r="AC86" i="10"/>
  <c r="AD86" i="10"/>
  <c r="AF86" i="10"/>
  <c r="AG86" i="10"/>
  <c r="AH86" i="10"/>
  <c r="AI86" i="10"/>
  <c r="AK86" i="10"/>
  <c r="AJ86" i="10" s="1"/>
  <c r="AL86" i="10"/>
  <c r="AM86" i="10"/>
  <c r="AN86" i="10"/>
  <c r="AP86" i="10"/>
  <c r="AQ86" i="10"/>
  <c r="AR86" i="10"/>
  <c r="AS86" i="10"/>
  <c r="A87" i="10"/>
  <c r="D87" i="10"/>
  <c r="I87" i="10"/>
  <c r="J87" i="10"/>
  <c r="K87" i="10"/>
  <c r="F98" i="7" s="1"/>
  <c r="L87" i="10"/>
  <c r="G98" i="7" s="1"/>
  <c r="M87" i="10"/>
  <c r="N87" i="10"/>
  <c r="O87" i="10"/>
  <c r="T87" i="10"/>
  <c r="V87" i="10"/>
  <c r="W87" i="10"/>
  <c r="X87" i="10"/>
  <c r="Y87" i="10"/>
  <c r="AA87" i="10"/>
  <c r="AB87" i="10"/>
  <c r="AC87" i="10"/>
  <c r="AD87" i="10"/>
  <c r="AF87" i="10"/>
  <c r="AG87" i="10"/>
  <c r="AH87" i="10"/>
  <c r="AI87" i="10"/>
  <c r="AK87" i="10"/>
  <c r="AJ87" i="10"/>
  <c r="K98" i="7"/>
  <c r="AL87" i="10"/>
  <c r="AM87" i="10"/>
  <c r="AN87" i="10"/>
  <c r="AP87" i="10"/>
  <c r="AO87" i="10" s="1"/>
  <c r="AQ87" i="10"/>
  <c r="AR87" i="10"/>
  <c r="AS87" i="10"/>
  <c r="A88" i="10"/>
  <c r="D88" i="10"/>
  <c r="E88" i="10"/>
  <c r="I88" i="10"/>
  <c r="J88" i="10"/>
  <c r="K88" i="10"/>
  <c r="F99" i="7" s="1"/>
  <c r="L88" i="10"/>
  <c r="G99" i="7" s="1"/>
  <c r="M88" i="10"/>
  <c r="N88" i="10"/>
  <c r="O88" i="10"/>
  <c r="T88" i="10"/>
  <c r="V88" i="10"/>
  <c r="U88" i="10" s="1"/>
  <c r="W88" i="10"/>
  <c r="X88" i="10"/>
  <c r="Y88" i="10"/>
  <c r="AA88" i="10"/>
  <c r="Z88" i="10" s="1"/>
  <c r="AB88" i="10"/>
  <c r="AC88" i="10"/>
  <c r="AD88" i="10"/>
  <c r="AF88" i="10"/>
  <c r="AG88" i="10"/>
  <c r="AH88" i="10"/>
  <c r="AI88" i="10"/>
  <c r="AK88" i="10"/>
  <c r="AJ88" i="10" s="1"/>
  <c r="AL88" i="10"/>
  <c r="AM88" i="10"/>
  <c r="AN88" i="10"/>
  <c r="AP88" i="10"/>
  <c r="AO88" i="10" s="1"/>
  <c r="AQ88" i="10"/>
  <c r="AR88" i="10"/>
  <c r="AS88" i="10"/>
  <c r="A89" i="10"/>
  <c r="C89" i="10"/>
  <c r="P89" i="10" s="1"/>
  <c r="S89" i="10" s="1"/>
  <c r="D89" i="10"/>
  <c r="I89" i="10"/>
  <c r="J89" i="10"/>
  <c r="K89" i="10"/>
  <c r="F100" i="7" s="1"/>
  <c r="L89" i="10"/>
  <c r="G100" i="7" s="1"/>
  <c r="M89" i="10"/>
  <c r="N89" i="10"/>
  <c r="O89" i="10"/>
  <c r="T89" i="10"/>
  <c r="V89" i="10"/>
  <c r="W89" i="10"/>
  <c r="X89" i="10"/>
  <c r="Y89" i="10"/>
  <c r="AA89" i="10"/>
  <c r="Z89" i="10" s="1"/>
  <c r="AB89" i="10"/>
  <c r="AC89" i="10"/>
  <c r="AD89" i="10"/>
  <c r="AF89" i="10"/>
  <c r="AG89" i="10"/>
  <c r="AH89" i="10"/>
  <c r="AI89" i="10"/>
  <c r="AK89" i="10"/>
  <c r="K100" i="7" s="1"/>
  <c r="AL89" i="10"/>
  <c r="AM89" i="10"/>
  <c r="AN89" i="10"/>
  <c r="AP89" i="10"/>
  <c r="AO89" i="10" s="1"/>
  <c r="AQ89" i="10"/>
  <c r="AR89" i="10"/>
  <c r="AS89" i="10"/>
  <c r="A90" i="10"/>
  <c r="D90" i="10"/>
  <c r="H90" i="10" s="1"/>
  <c r="I90" i="10"/>
  <c r="J90" i="10"/>
  <c r="K90" i="10"/>
  <c r="F101" i="7" s="1"/>
  <c r="L90" i="10"/>
  <c r="G101" i="7" s="1"/>
  <c r="M90" i="10"/>
  <c r="N90" i="10"/>
  <c r="O90" i="10"/>
  <c r="T90" i="10"/>
  <c r="V90" i="10"/>
  <c r="W90" i="10"/>
  <c r="X90" i="10"/>
  <c r="Y90" i="10"/>
  <c r="AA90" i="10"/>
  <c r="AB90" i="10"/>
  <c r="AC90" i="10"/>
  <c r="AD90" i="10"/>
  <c r="AF90" i="10"/>
  <c r="AE90" i="10" s="1"/>
  <c r="AG90" i="10"/>
  <c r="AH90" i="10"/>
  <c r="AI90" i="10"/>
  <c r="AK90" i="10"/>
  <c r="AJ90" i="10" s="1"/>
  <c r="AL90" i="10"/>
  <c r="AM90" i="10"/>
  <c r="AN90" i="10"/>
  <c r="AP90" i="10"/>
  <c r="AQ90" i="10"/>
  <c r="AR90" i="10"/>
  <c r="AS90" i="10"/>
  <c r="A91" i="10"/>
  <c r="C91" i="10"/>
  <c r="D91" i="10"/>
  <c r="I91" i="10"/>
  <c r="J91" i="10"/>
  <c r="K91" i="10"/>
  <c r="F102" i="7" s="1"/>
  <c r="L91" i="10"/>
  <c r="G102" i="7" s="1"/>
  <c r="M91" i="10"/>
  <c r="N91" i="10"/>
  <c r="O91" i="10"/>
  <c r="T91" i="10"/>
  <c r="V91" i="10"/>
  <c r="W91" i="10"/>
  <c r="X91" i="10"/>
  <c r="Y91" i="10"/>
  <c r="AA91" i="10"/>
  <c r="Z91" i="10" s="1"/>
  <c r="AB91" i="10"/>
  <c r="AC91" i="10"/>
  <c r="AD91" i="10"/>
  <c r="AF91" i="10"/>
  <c r="AE91" i="10" s="1"/>
  <c r="AG91" i="10"/>
  <c r="AH91" i="10"/>
  <c r="AI91" i="10"/>
  <c r="AK91" i="10"/>
  <c r="AL91" i="10"/>
  <c r="AM91" i="10"/>
  <c r="AN91" i="10"/>
  <c r="AP91" i="10"/>
  <c r="AQ91" i="10"/>
  <c r="AR91" i="10"/>
  <c r="AS91" i="10"/>
  <c r="A92" i="10"/>
  <c r="D92" i="10"/>
  <c r="I92" i="10"/>
  <c r="J92" i="10"/>
  <c r="K92" i="10"/>
  <c r="F103" i="7"/>
  <c r="L92" i="10"/>
  <c r="G103" i="7" s="1"/>
  <c r="M92" i="10"/>
  <c r="N92" i="10"/>
  <c r="O92" i="10"/>
  <c r="T92" i="10"/>
  <c r="V92" i="10"/>
  <c r="U92" i="10" s="1"/>
  <c r="W92" i="10"/>
  <c r="X92" i="10"/>
  <c r="Y92" i="10"/>
  <c r="AA92" i="10"/>
  <c r="AB92" i="10"/>
  <c r="AC92" i="10"/>
  <c r="AD92" i="10"/>
  <c r="AF92" i="10"/>
  <c r="AG92" i="10"/>
  <c r="AH92" i="10"/>
  <c r="AI92" i="10"/>
  <c r="AK92" i="10"/>
  <c r="AL92" i="10"/>
  <c r="AM92" i="10"/>
  <c r="AN92" i="10"/>
  <c r="AP92" i="10"/>
  <c r="L103" i="7" s="1"/>
  <c r="AQ92" i="10"/>
  <c r="AR92" i="10"/>
  <c r="AS92" i="10"/>
  <c r="A93" i="10"/>
  <c r="D93" i="10"/>
  <c r="I93" i="10"/>
  <c r="J93" i="10"/>
  <c r="K93" i="10"/>
  <c r="F104" i="7"/>
  <c r="L93" i="10"/>
  <c r="G104" i="7" s="1"/>
  <c r="M93" i="10"/>
  <c r="N93" i="10"/>
  <c r="O93" i="10"/>
  <c r="T93" i="10"/>
  <c r="V93" i="10"/>
  <c r="W93" i="10"/>
  <c r="X93" i="10"/>
  <c r="Y93" i="10"/>
  <c r="AA93" i="10"/>
  <c r="Z93" i="10" s="1"/>
  <c r="AB93" i="10"/>
  <c r="AC93" i="10"/>
  <c r="AD93" i="10"/>
  <c r="AF93" i="10"/>
  <c r="J104" i="7" s="1"/>
  <c r="AG93" i="10"/>
  <c r="AH93" i="10"/>
  <c r="AI93" i="10"/>
  <c r="AK93" i="10"/>
  <c r="AJ93" i="10" s="1"/>
  <c r="AL93" i="10"/>
  <c r="AM93" i="10"/>
  <c r="AN93" i="10"/>
  <c r="AP93" i="10"/>
  <c r="AO93" i="10" s="1"/>
  <c r="AQ93" i="10"/>
  <c r="AR93" i="10"/>
  <c r="AS93" i="10"/>
  <c r="A94" i="10"/>
  <c r="C94" i="10"/>
  <c r="E94" i="10" s="1"/>
  <c r="P94" i="10"/>
  <c r="R94" i="10" s="1"/>
  <c r="D94" i="10"/>
  <c r="I94" i="10"/>
  <c r="J94" i="10"/>
  <c r="E105" i="7" s="1"/>
  <c r="K94" i="10"/>
  <c r="F105" i="7" s="1"/>
  <c r="L94" i="10"/>
  <c r="G105" i="7" s="1"/>
  <c r="M94" i="10"/>
  <c r="N94" i="10"/>
  <c r="O94" i="10"/>
  <c r="T94" i="10"/>
  <c r="V94" i="10"/>
  <c r="U94" i="10" s="1"/>
  <c r="W94" i="10"/>
  <c r="X94" i="10"/>
  <c r="Y94" i="10"/>
  <c r="AA94" i="10"/>
  <c r="Z94" i="10" s="1"/>
  <c r="AB94" i="10"/>
  <c r="AC94" i="10"/>
  <c r="AD94" i="10"/>
  <c r="AF94" i="10"/>
  <c r="AE94" i="10" s="1"/>
  <c r="AG94" i="10"/>
  <c r="AH94" i="10"/>
  <c r="AI94" i="10"/>
  <c r="AK94" i="10"/>
  <c r="AJ94" i="10" s="1"/>
  <c r="K105" i="7"/>
  <c r="AL94" i="10"/>
  <c r="AM94" i="10"/>
  <c r="AN94" i="10"/>
  <c r="AP94" i="10"/>
  <c r="L105" i="7" s="1"/>
  <c r="AQ94" i="10"/>
  <c r="AR94" i="10"/>
  <c r="AS94" i="10"/>
  <c r="A95" i="10"/>
  <c r="C95" i="10"/>
  <c r="D95" i="10"/>
  <c r="F95" i="10" s="1"/>
  <c r="I95" i="10"/>
  <c r="J95" i="10"/>
  <c r="K95" i="10"/>
  <c r="F106" i="7" s="1"/>
  <c r="L95" i="10"/>
  <c r="G106" i="7" s="1"/>
  <c r="M95" i="10"/>
  <c r="N95" i="10"/>
  <c r="O95" i="10"/>
  <c r="T95" i="10"/>
  <c r="V95" i="10"/>
  <c r="U95" i="10" s="1"/>
  <c r="W95" i="10"/>
  <c r="X95" i="10"/>
  <c r="Y95" i="10"/>
  <c r="AA95" i="10"/>
  <c r="Z95" i="10" s="1"/>
  <c r="AB95" i="10"/>
  <c r="AC95" i="10"/>
  <c r="AD95" i="10"/>
  <c r="AF95" i="10"/>
  <c r="AE95" i="10" s="1"/>
  <c r="AG95" i="10"/>
  <c r="AH95" i="10"/>
  <c r="AI95" i="10"/>
  <c r="AK95" i="10"/>
  <c r="AJ95" i="10" s="1"/>
  <c r="AL95" i="10"/>
  <c r="AM95" i="10"/>
  <c r="AN95" i="10"/>
  <c r="AP95" i="10"/>
  <c r="AO95" i="10" s="1"/>
  <c r="AQ95" i="10"/>
  <c r="AR95" i="10"/>
  <c r="AS95" i="10"/>
  <c r="A96" i="10"/>
  <c r="D96" i="10"/>
  <c r="I96" i="10"/>
  <c r="J96" i="10"/>
  <c r="K96" i="10"/>
  <c r="F107" i="7"/>
  <c r="L96" i="10"/>
  <c r="G107" i="7" s="1"/>
  <c r="M96" i="10"/>
  <c r="N96" i="10"/>
  <c r="O96" i="10"/>
  <c r="T96" i="10"/>
  <c r="V96" i="10"/>
  <c r="W96" i="10"/>
  <c r="X96" i="10"/>
  <c r="Y96" i="10"/>
  <c r="AA96" i="10"/>
  <c r="Z96" i="10" s="1"/>
  <c r="AB96" i="10"/>
  <c r="AC96" i="10"/>
  <c r="AD96" i="10"/>
  <c r="AF96" i="10"/>
  <c r="AE96" i="10" s="1"/>
  <c r="AG96" i="10"/>
  <c r="AH96" i="10"/>
  <c r="AI96" i="10"/>
  <c r="AK96" i="10"/>
  <c r="AL96" i="10"/>
  <c r="AM96" i="10"/>
  <c r="AN96" i="10"/>
  <c r="AP96" i="10"/>
  <c r="AQ96" i="10"/>
  <c r="AR96" i="10"/>
  <c r="AS96" i="10"/>
  <c r="A97" i="10"/>
  <c r="D97" i="10"/>
  <c r="E97" i="10"/>
  <c r="I97" i="10"/>
  <c r="J97" i="10"/>
  <c r="E108" i="7" s="1"/>
  <c r="K97" i="10"/>
  <c r="F108" i="7" s="1"/>
  <c r="L97" i="10"/>
  <c r="G108" i="7" s="1"/>
  <c r="M97" i="10"/>
  <c r="N97" i="10"/>
  <c r="O97" i="10"/>
  <c r="T97" i="10"/>
  <c r="V97" i="10"/>
  <c r="U97" i="10" s="1"/>
  <c r="W97" i="10"/>
  <c r="X97" i="10"/>
  <c r="Y97" i="10"/>
  <c r="AA97" i="10"/>
  <c r="Z97" i="10" s="1"/>
  <c r="AB97" i="10"/>
  <c r="AC97" i="10"/>
  <c r="AD97" i="10"/>
  <c r="AF97" i="10"/>
  <c r="J108" i="7" s="1"/>
  <c r="AG97" i="10"/>
  <c r="AH97" i="10"/>
  <c r="AI97" i="10"/>
  <c r="AK97" i="10"/>
  <c r="AJ97" i="10" s="1"/>
  <c r="AL97" i="10"/>
  <c r="AM97" i="10"/>
  <c r="AN97" i="10"/>
  <c r="AP97" i="10"/>
  <c r="L108" i="7" s="1"/>
  <c r="AQ97" i="10"/>
  <c r="AR97" i="10"/>
  <c r="AS97" i="10"/>
  <c r="A98" i="10"/>
  <c r="D98" i="10"/>
  <c r="I98" i="10"/>
  <c r="J98" i="10"/>
  <c r="K98" i="10"/>
  <c r="F109" i="7" s="1"/>
  <c r="L98" i="10"/>
  <c r="G109" i="7" s="1"/>
  <c r="M98" i="10"/>
  <c r="N98" i="10"/>
  <c r="O98" i="10"/>
  <c r="T98" i="10"/>
  <c r="V98" i="10"/>
  <c r="W98" i="10"/>
  <c r="X98" i="10"/>
  <c r="Y98" i="10"/>
  <c r="AA98" i="10"/>
  <c r="Z98" i="10" s="1"/>
  <c r="AB98" i="10"/>
  <c r="AC98" i="10"/>
  <c r="AD98" i="10"/>
  <c r="AF98" i="10"/>
  <c r="AG98" i="10"/>
  <c r="AH98" i="10"/>
  <c r="AI98" i="10"/>
  <c r="AK98" i="10"/>
  <c r="AJ98" i="10" s="1"/>
  <c r="AL98" i="10"/>
  <c r="AM98" i="10"/>
  <c r="AN98" i="10"/>
  <c r="AP98" i="10"/>
  <c r="AQ98" i="10"/>
  <c r="AR98" i="10"/>
  <c r="AS98" i="10"/>
  <c r="A99" i="10"/>
  <c r="D99" i="10"/>
  <c r="D110" i="7"/>
  <c r="I99" i="10"/>
  <c r="J99" i="10"/>
  <c r="K99" i="10"/>
  <c r="F110" i="7" s="1"/>
  <c r="L99" i="10"/>
  <c r="G110" i="7" s="1"/>
  <c r="M99" i="10"/>
  <c r="N99" i="10"/>
  <c r="O99" i="10"/>
  <c r="T99" i="10"/>
  <c r="V99" i="10"/>
  <c r="U99" i="10" s="1"/>
  <c r="W99" i="10"/>
  <c r="X99" i="10"/>
  <c r="Y99" i="10"/>
  <c r="AA99" i="10"/>
  <c r="Z99" i="10" s="1"/>
  <c r="AB99" i="10"/>
  <c r="AC99" i="10"/>
  <c r="AD99" i="10"/>
  <c r="AF99" i="10"/>
  <c r="AE99" i="10" s="1"/>
  <c r="AG99" i="10"/>
  <c r="AH99" i="10"/>
  <c r="AI99" i="10"/>
  <c r="AK99" i="10"/>
  <c r="AL99" i="10"/>
  <c r="AM99" i="10"/>
  <c r="AN99" i="10"/>
  <c r="AP99" i="10"/>
  <c r="AQ99" i="10"/>
  <c r="AR99" i="10"/>
  <c r="AS99" i="10"/>
  <c r="A100" i="10"/>
  <c r="C100" i="10"/>
  <c r="D100" i="10"/>
  <c r="H100" i="10" s="1"/>
  <c r="I100" i="10"/>
  <c r="J100" i="10"/>
  <c r="K100" i="10"/>
  <c r="F111" i="7" s="1"/>
  <c r="L100" i="10"/>
  <c r="G111" i="7" s="1"/>
  <c r="M100" i="10"/>
  <c r="N100" i="10"/>
  <c r="O100" i="10"/>
  <c r="T100" i="10"/>
  <c r="V100" i="10"/>
  <c r="U100" i="10" s="1"/>
  <c r="W100" i="10"/>
  <c r="X100" i="10"/>
  <c r="Y100" i="10"/>
  <c r="AA100" i="10"/>
  <c r="I111" i="7" s="1"/>
  <c r="AB100" i="10"/>
  <c r="AC100" i="10"/>
  <c r="AD100" i="10"/>
  <c r="AF100" i="10"/>
  <c r="AG100" i="10"/>
  <c r="AH100" i="10"/>
  <c r="AI100" i="10"/>
  <c r="AK100" i="10"/>
  <c r="AJ100" i="10" s="1"/>
  <c r="AL100" i="10"/>
  <c r="AM100" i="10"/>
  <c r="AN100" i="10"/>
  <c r="AP100" i="10"/>
  <c r="AQ100" i="10"/>
  <c r="AR100" i="10"/>
  <c r="AS100" i="10"/>
  <c r="A101" i="10"/>
  <c r="C101" i="10"/>
  <c r="D101" i="10"/>
  <c r="F101" i="10" s="1"/>
  <c r="I101" i="10"/>
  <c r="E112" i="7" s="1"/>
  <c r="J101" i="10"/>
  <c r="K101" i="10"/>
  <c r="F112" i="7" s="1"/>
  <c r="L101" i="10"/>
  <c r="G112" i="7" s="1"/>
  <c r="M101" i="10"/>
  <c r="N101" i="10"/>
  <c r="O101" i="10"/>
  <c r="T101" i="10"/>
  <c r="V101" i="10"/>
  <c r="U101" i="10"/>
  <c r="W101" i="10"/>
  <c r="X101" i="10"/>
  <c r="Y101" i="10"/>
  <c r="AA101" i="10"/>
  <c r="Z101" i="10" s="1"/>
  <c r="AB101" i="10"/>
  <c r="AC101" i="10"/>
  <c r="AD101" i="10"/>
  <c r="AF101" i="10"/>
  <c r="AG101" i="10"/>
  <c r="AH101" i="10"/>
  <c r="AI101" i="10"/>
  <c r="AK101" i="10"/>
  <c r="K112" i="7" s="1"/>
  <c r="AL101" i="10"/>
  <c r="AM101" i="10"/>
  <c r="AN101" i="10"/>
  <c r="AP101" i="10"/>
  <c r="AO101" i="10" s="1"/>
  <c r="AQ101" i="10"/>
  <c r="AR101" i="10"/>
  <c r="AS101" i="10"/>
  <c r="A102" i="10"/>
  <c r="C102" i="10"/>
  <c r="G102" i="10" s="1"/>
  <c r="D102" i="10"/>
  <c r="I102" i="10"/>
  <c r="J102" i="10"/>
  <c r="E113" i="7" s="1"/>
  <c r="K102" i="10"/>
  <c r="F113" i="7" s="1"/>
  <c r="L102" i="10"/>
  <c r="G113" i="7"/>
  <c r="M102" i="10"/>
  <c r="N102" i="10"/>
  <c r="O102" i="10"/>
  <c r="T102" i="10"/>
  <c r="V102" i="10"/>
  <c r="W102" i="10"/>
  <c r="X102" i="10"/>
  <c r="Y102" i="10"/>
  <c r="AA102" i="10"/>
  <c r="I113" i="7" s="1"/>
  <c r="AB102" i="10"/>
  <c r="AC102" i="10"/>
  <c r="AD102" i="10"/>
  <c r="AF102" i="10"/>
  <c r="J113" i="7" s="1"/>
  <c r="AG102" i="10"/>
  <c r="AH102" i="10"/>
  <c r="AI102" i="10"/>
  <c r="AK102" i="10"/>
  <c r="AL102" i="10"/>
  <c r="AM102" i="10"/>
  <c r="AN102" i="10"/>
  <c r="AP102" i="10"/>
  <c r="AQ102" i="10"/>
  <c r="AR102" i="10"/>
  <c r="AS102" i="10"/>
  <c r="A24" i="10"/>
  <c r="C24" i="10"/>
  <c r="P24" i="10" s="1"/>
  <c r="S24" i="10" s="1"/>
  <c r="D24" i="10"/>
  <c r="I24" i="10"/>
  <c r="J24" i="10"/>
  <c r="K24" i="10"/>
  <c r="F35" i="7" s="1"/>
  <c r="L24" i="10"/>
  <c r="G35" i="7" s="1"/>
  <c r="M24" i="10"/>
  <c r="N24" i="10"/>
  <c r="O24" i="10"/>
  <c r="T24" i="10"/>
  <c r="V24" i="10"/>
  <c r="W24" i="10"/>
  <c r="X24" i="10"/>
  <c r="Y24" i="10"/>
  <c r="AA24" i="10"/>
  <c r="Z24" i="10" s="1"/>
  <c r="AB24" i="10"/>
  <c r="AC24" i="10"/>
  <c r="AD24" i="10"/>
  <c r="AF24" i="10"/>
  <c r="AG24" i="10"/>
  <c r="AH24" i="10"/>
  <c r="AI24" i="10"/>
  <c r="AK24" i="10"/>
  <c r="AJ24" i="10" s="1"/>
  <c r="AL24" i="10"/>
  <c r="AM24" i="10"/>
  <c r="AN24" i="10"/>
  <c r="AP24" i="10"/>
  <c r="AQ24" i="10"/>
  <c r="AR24" i="10"/>
  <c r="AS24" i="10"/>
  <c r="A25" i="10"/>
  <c r="C25" i="10"/>
  <c r="E25" i="10" s="1"/>
  <c r="D25" i="10"/>
  <c r="D36" i="7" s="1"/>
  <c r="I25" i="10"/>
  <c r="J25" i="10"/>
  <c r="K25" i="10"/>
  <c r="F36" i="7" s="1"/>
  <c r="L25" i="10"/>
  <c r="G36" i="7" s="1"/>
  <c r="M25" i="10"/>
  <c r="N25" i="10"/>
  <c r="O25" i="10"/>
  <c r="T25" i="10"/>
  <c r="V25" i="10"/>
  <c r="W25" i="10"/>
  <c r="X25" i="10"/>
  <c r="Y25" i="10"/>
  <c r="AA25" i="10"/>
  <c r="Z25" i="10" s="1"/>
  <c r="AB25" i="10"/>
  <c r="AC25" i="10"/>
  <c r="AD25" i="10"/>
  <c r="AF25" i="10"/>
  <c r="AG25" i="10"/>
  <c r="AH25" i="10"/>
  <c r="AI25" i="10"/>
  <c r="AK25" i="10"/>
  <c r="AJ25" i="10" s="1"/>
  <c r="AL25" i="10"/>
  <c r="AM25" i="10"/>
  <c r="AN25" i="10"/>
  <c r="AP25" i="10"/>
  <c r="AO25" i="10" s="1"/>
  <c r="AQ25" i="10"/>
  <c r="AR25" i="10"/>
  <c r="AS25" i="10"/>
  <c r="A26" i="10"/>
  <c r="D26" i="10"/>
  <c r="F26" i="10" s="1"/>
  <c r="I26" i="10"/>
  <c r="J26" i="10"/>
  <c r="K26" i="10"/>
  <c r="F37" i="7" s="1"/>
  <c r="L26" i="10"/>
  <c r="G37" i="7" s="1"/>
  <c r="M26" i="10"/>
  <c r="N26" i="10"/>
  <c r="O26" i="10"/>
  <c r="T26" i="10"/>
  <c r="V26" i="10"/>
  <c r="H37" i="7" s="1"/>
  <c r="U26" i="10"/>
  <c r="W26" i="10"/>
  <c r="X26" i="10"/>
  <c r="Y26" i="10"/>
  <c r="AA26" i="10"/>
  <c r="Z26" i="10" s="1"/>
  <c r="AB26" i="10"/>
  <c r="AC26" i="10"/>
  <c r="AD26" i="10"/>
  <c r="AF26" i="10"/>
  <c r="AG26" i="10"/>
  <c r="AH26" i="10"/>
  <c r="AI26" i="10"/>
  <c r="AK26" i="10"/>
  <c r="AJ26" i="10" s="1"/>
  <c r="AL26" i="10"/>
  <c r="AM26" i="10"/>
  <c r="AN26" i="10"/>
  <c r="AP26" i="10"/>
  <c r="L37" i="7" s="1"/>
  <c r="AQ26" i="10"/>
  <c r="AR26" i="10"/>
  <c r="AS26" i="10"/>
  <c r="A27" i="10"/>
  <c r="C27" i="10"/>
  <c r="E27" i="10" s="1"/>
  <c r="D27" i="10"/>
  <c r="I27" i="10"/>
  <c r="J27" i="10"/>
  <c r="K27" i="10"/>
  <c r="F38" i="7" s="1"/>
  <c r="L27" i="10"/>
  <c r="G38" i="7" s="1"/>
  <c r="M27" i="10"/>
  <c r="N27" i="10"/>
  <c r="O27" i="10"/>
  <c r="T27" i="10"/>
  <c r="V27" i="10"/>
  <c r="W27" i="10"/>
  <c r="X27" i="10"/>
  <c r="Y27" i="10"/>
  <c r="AA27" i="10"/>
  <c r="AB27" i="10"/>
  <c r="AC27" i="10"/>
  <c r="AD27" i="10"/>
  <c r="AF27" i="10"/>
  <c r="AE27" i="10" s="1"/>
  <c r="J38" i="7"/>
  <c r="AG27" i="10"/>
  <c r="AH27" i="10"/>
  <c r="AI27" i="10"/>
  <c r="AK27" i="10"/>
  <c r="AL27" i="10"/>
  <c r="AM27" i="10"/>
  <c r="AN27" i="10"/>
  <c r="AP27" i="10"/>
  <c r="AO27" i="10" s="1"/>
  <c r="AQ27" i="10"/>
  <c r="AR27" i="10"/>
  <c r="AS27" i="10"/>
  <c r="A28" i="10"/>
  <c r="D28" i="10"/>
  <c r="I28" i="10"/>
  <c r="J28" i="10"/>
  <c r="K28" i="10"/>
  <c r="F39" i="7" s="1"/>
  <c r="L28" i="10"/>
  <c r="G39" i="7" s="1"/>
  <c r="M28" i="10"/>
  <c r="N28" i="10"/>
  <c r="O28" i="10"/>
  <c r="T28" i="10"/>
  <c r="V28" i="10"/>
  <c r="H39" i="7" s="1"/>
  <c r="U28" i="10"/>
  <c r="W28" i="10"/>
  <c r="X28" i="10"/>
  <c r="Y28" i="10"/>
  <c r="AA28" i="10"/>
  <c r="I39" i="7" s="1"/>
  <c r="AB28" i="10"/>
  <c r="AC28" i="10"/>
  <c r="AD28" i="10"/>
  <c r="AF28" i="10"/>
  <c r="AG28" i="10"/>
  <c r="AH28" i="10"/>
  <c r="AI28" i="10"/>
  <c r="AK28" i="10"/>
  <c r="AL28" i="10"/>
  <c r="AM28" i="10"/>
  <c r="AN28" i="10"/>
  <c r="AP28" i="10"/>
  <c r="AO28" i="10" s="1"/>
  <c r="AQ28" i="10"/>
  <c r="AR28" i="10"/>
  <c r="AS28" i="10"/>
  <c r="A29" i="10"/>
  <c r="D29" i="10"/>
  <c r="G29" i="10"/>
  <c r="I29" i="10"/>
  <c r="J29" i="10"/>
  <c r="K29" i="10"/>
  <c r="F40" i="7" s="1"/>
  <c r="L29" i="10"/>
  <c r="G40" i="7"/>
  <c r="M29" i="10"/>
  <c r="N29" i="10"/>
  <c r="O29" i="10"/>
  <c r="T29" i="10"/>
  <c r="V29" i="10"/>
  <c r="W29" i="10"/>
  <c r="X29" i="10"/>
  <c r="Y29" i="10"/>
  <c r="AA29" i="10"/>
  <c r="AB29" i="10"/>
  <c r="AC29" i="10"/>
  <c r="AD29" i="10"/>
  <c r="AF29" i="10"/>
  <c r="J40" i="7" s="1"/>
  <c r="AG29" i="10"/>
  <c r="AH29" i="10"/>
  <c r="AI29" i="10"/>
  <c r="AK29" i="10"/>
  <c r="AJ29" i="10" s="1"/>
  <c r="AL29" i="10"/>
  <c r="AM29" i="10"/>
  <c r="AN29" i="10"/>
  <c r="AP29" i="10"/>
  <c r="AO29" i="10" s="1"/>
  <c r="AQ29" i="10"/>
  <c r="AR29" i="10"/>
  <c r="AS29" i="10"/>
  <c r="A30" i="10"/>
  <c r="D30" i="10"/>
  <c r="H30" i="10" s="1"/>
  <c r="E30" i="10"/>
  <c r="F30" i="10"/>
  <c r="G30" i="10"/>
  <c r="I30" i="10"/>
  <c r="J30" i="10"/>
  <c r="K30" i="10"/>
  <c r="F41" i="7" s="1"/>
  <c r="L30" i="10"/>
  <c r="G41" i="7" s="1"/>
  <c r="M30" i="10"/>
  <c r="N30" i="10"/>
  <c r="O30" i="10"/>
  <c r="T30" i="10"/>
  <c r="V30" i="10"/>
  <c r="U30" i="10" s="1"/>
  <c r="W30" i="10"/>
  <c r="X30" i="10"/>
  <c r="Y30" i="10"/>
  <c r="AA30" i="10"/>
  <c r="Z30" i="10" s="1"/>
  <c r="AB30" i="10"/>
  <c r="AC30" i="10"/>
  <c r="AD30" i="10"/>
  <c r="AF30" i="10"/>
  <c r="J41" i="7" s="1"/>
  <c r="AG30" i="10"/>
  <c r="AH30" i="10"/>
  <c r="AI30" i="10"/>
  <c r="AK30" i="10"/>
  <c r="AL30" i="10"/>
  <c r="AM30" i="10"/>
  <c r="AN30" i="10"/>
  <c r="AP30" i="10"/>
  <c r="AQ30" i="10"/>
  <c r="AR30" i="10"/>
  <c r="AS30" i="10"/>
  <c r="A31" i="10"/>
  <c r="C31" i="10"/>
  <c r="D31" i="10"/>
  <c r="I31" i="10"/>
  <c r="J31" i="10"/>
  <c r="K31" i="10"/>
  <c r="F42" i="7" s="1"/>
  <c r="L31" i="10"/>
  <c r="G42" i="7" s="1"/>
  <c r="M31" i="10"/>
  <c r="N31" i="10"/>
  <c r="O31" i="10"/>
  <c r="T31" i="10"/>
  <c r="V31" i="10"/>
  <c r="H42" i="7" s="1"/>
  <c r="W31" i="10"/>
  <c r="X31" i="10"/>
  <c r="Y31" i="10"/>
  <c r="AA31" i="10"/>
  <c r="I42" i="7" s="1"/>
  <c r="AB31" i="10"/>
  <c r="AC31" i="10"/>
  <c r="AD31" i="10"/>
  <c r="AF31" i="10"/>
  <c r="AE31" i="10" s="1"/>
  <c r="AG31" i="10"/>
  <c r="AH31" i="10"/>
  <c r="AI31" i="10"/>
  <c r="AK31" i="10"/>
  <c r="AJ31" i="10" s="1"/>
  <c r="AL31" i="10"/>
  <c r="AM31" i="10"/>
  <c r="AN31" i="10"/>
  <c r="AP31" i="10"/>
  <c r="AQ31" i="10"/>
  <c r="AR31" i="10"/>
  <c r="AS31" i="10"/>
  <c r="A32" i="10"/>
  <c r="C32" i="10"/>
  <c r="P32" i="10" s="1"/>
  <c r="R32" i="10" s="1"/>
  <c r="D32" i="10"/>
  <c r="H32" i="10" s="1"/>
  <c r="I32" i="10"/>
  <c r="J32" i="10"/>
  <c r="K32" i="10"/>
  <c r="F43" i="7" s="1"/>
  <c r="L32" i="10"/>
  <c r="G43" i="7" s="1"/>
  <c r="M32" i="10"/>
  <c r="N32" i="10"/>
  <c r="O32" i="10"/>
  <c r="T32" i="10"/>
  <c r="V32" i="10"/>
  <c r="U32" i="10" s="1"/>
  <c r="W32" i="10"/>
  <c r="X32" i="10"/>
  <c r="Y32" i="10"/>
  <c r="AA32" i="10"/>
  <c r="Z32" i="10" s="1"/>
  <c r="AB32" i="10"/>
  <c r="AC32" i="10"/>
  <c r="AD32" i="10"/>
  <c r="AF32" i="10"/>
  <c r="AG32" i="10"/>
  <c r="AH32" i="10"/>
  <c r="AI32" i="10"/>
  <c r="AK32" i="10"/>
  <c r="K43" i="7" s="1"/>
  <c r="AL32" i="10"/>
  <c r="AM32" i="10"/>
  <c r="AN32" i="10"/>
  <c r="AP32" i="10"/>
  <c r="L43" i="7" s="1"/>
  <c r="AQ32" i="10"/>
  <c r="AR32" i="10"/>
  <c r="AS32" i="10"/>
  <c r="A33" i="10"/>
  <c r="C33" i="10"/>
  <c r="D33" i="10"/>
  <c r="I33" i="10"/>
  <c r="J33" i="10"/>
  <c r="K33" i="10"/>
  <c r="F44" i="7" s="1"/>
  <c r="L33" i="10"/>
  <c r="G44" i="7" s="1"/>
  <c r="M33" i="10"/>
  <c r="N33" i="10"/>
  <c r="O33" i="10"/>
  <c r="T33" i="10"/>
  <c r="V33" i="10"/>
  <c r="U33" i="10" s="1"/>
  <c r="W33" i="10"/>
  <c r="X33" i="10"/>
  <c r="Y33" i="10"/>
  <c r="AA33" i="10"/>
  <c r="AB33" i="10"/>
  <c r="AC33" i="10"/>
  <c r="AD33" i="10"/>
  <c r="AF33" i="10"/>
  <c r="J44" i="7" s="1"/>
  <c r="AG33" i="10"/>
  <c r="AH33" i="10"/>
  <c r="AI33" i="10"/>
  <c r="AK33" i="10"/>
  <c r="K44" i="7" s="1"/>
  <c r="AL33" i="10"/>
  <c r="AM33" i="10"/>
  <c r="AN33" i="10"/>
  <c r="AP33" i="10"/>
  <c r="AQ33" i="10"/>
  <c r="AR33" i="10"/>
  <c r="AS33" i="10"/>
  <c r="A34" i="10"/>
  <c r="D34" i="10"/>
  <c r="F34" i="10" s="1"/>
  <c r="I34" i="10"/>
  <c r="J34" i="10"/>
  <c r="K34" i="10"/>
  <c r="F45" i="7" s="1"/>
  <c r="L34" i="10"/>
  <c r="G45" i="7" s="1"/>
  <c r="M34" i="10"/>
  <c r="N34" i="10"/>
  <c r="O34" i="10"/>
  <c r="T34" i="10"/>
  <c r="V34" i="10"/>
  <c r="W34" i="10"/>
  <c r="X34" i="10"/>
  <c r="Y34" i="10"/>
  <c r="AA34" i="10"/>
  <c r="I45" i="7" s="1"/>
  <c r="Z34" i="10"/>
  <c r="AB34" i="10"/>
  <c r="AC34" i="10"/>
  <c r="AD34" i="10"/>
  <c r="AF34" i="10"/>
  <c r="AG34" i="10"/>
  <c r="AH34" i="10"/>
  <c r="AI34" i="10"/>
  <c r="AK34" i="10"/>
  <c r="AJ34" i="10" s="1"/>
  <c r="AL34" i="10"/>
  <c r="AM34" i="10"/>
  <c r="AN34" i="10"/>
  <c r="AP34" i="10"/>
  <c r="AO34" i="10" s="1"/>
  <c r="AQ34" i="10"/>
  <c r="AR34" i="10"/>
  <c r="AS34" i="10"/>
  <c r="A35" i="10"/>
  <c r="D35" i="10"/>
  <c r="I35" i="10"/>
  <c r="J35" i="10"/>
  <c r="K35" i="10"/>
  <c r="F46" i="7" s="1"/>
  <c r="L35" i="10"/>
  <c r="G46" i="7" s="1"/>
  <c r="M35" i="10"/>
  <c r="N35" i="10"/>
  <c r="O35" i="10"/>
  <c r="T35" i="10"/>
  <c r="V35" i="10"/>
  <c r="W35" i="10"/>
  <c r="X35" i="10"/>
  <c r="Y35" i="10"/>
  <c r="AA35" i="10"/>
  <c r="Z35" i="10" s="1"/>
  <c r="AB35" i="10"/>
  <c r="AC35" i="10"/>
  <c r="AD35" i="10"/>
  <c r="AF35" i="10"/>
  <c r="AE35" i="10" s="1"/>
  <c r="AG35" i="10"/>
  <c r="AH35" i="10"/>
  <c r="AI35" i="10"/>
  <c r="AK35" i="10"/>
  <c r="K46" i="7" s="1"/>
  <c r="AL35" i="10"/>
  <c r="AM35" i="10"/>
  <c r="AN35" i="10"/>
  <c r="AP35" i="10"/>
  <c r="AO35" i="10" s="1"/>
  <c r="AQ35" i="10"/>
  <c r="AR35" i="10"/>
  <c r="AS35" i="10"/>
  <c r="A36" i="10"/>
  <c r="D36" i="10"/>
  <c r="I36" i="10"/>
  <c r="J36" i="10"/>
  <c r="K36" i="10"/>
  <c r="F47" i="7" s="1"/>
  <c r="L36" i="10"/>
  <c r="G47" i="7" s="1"/>
  <c r="M36" i="10"/>
  <c r="N36" i="10"/>
  <c r="O36" i="10"/>
  <c r="T36" i="10"/>
  <c r="V36" i="10"/>
  <c r="H47" i="7" s="1"/>
  <c r="W36" i="10"/>
  <c r="X36" i="10"/>
  <c r="Y36" i="10"/>
  <c r="AA36" i="10"/>
  <c r="AB36" i="10"/>
  <c r="AC36" i="10"/>
  <c r="AD36" i="10"/>
  <c r="AF36" i="10"/>
  <c r="AE36" i="10" s="1"/>
  <c r="AG36" i="10"/>
  <c r="AH36" i="10"/>
  <c r="AI36" i="10"/>
  <c r="AK36" i="10"/>
  <c r="AJ36" i="10" s="1"/>
  <c r="AL36" i="10"/>
  <c r="AM36" i="10"/>
  <c r="AN36" i="10"/>
  <c r="AP36" i="10"/>
  <c r="AQ36" i="10"/>
  <c r="AR36" i="10"/>
  <c r="AS36" i="10"/>
  <c r="A37" i="10"/>
  <c r="D37" i="10"/>
  <c r="I37" i="10"/>
  <c r="J37" i="10"/>
  <c r="K37" i="10"/>
  <c r="F48" i="7" s="1"/>
  <c r="L37" i="10"/>
  <c r="G48" i="7" s="1"/>
  <c r="M37" i="10"/>
  <c r="N37" i="10"/>
  <c r="O37" i="10"/>
  <c r="T37" i="10"/>
  <c r="V37" i="10"/>
  <c r="W37" i="10"/>
  <c r="X37" i="10"/>
  <c r="Y37" i="10"/>
  <c r="AA37" i="10"/>
  <c r="AB37" i="10"/>
  <c r="AC37" i="10"/>
  <c r="AD37" i="10"/>
  <c r="AF37" i="10"/>
  <c r="J48" i="7" s="1"/>
  <c r="AG37" i="10"/>
  <c r="AH37" i="10"/>
  <c r="AI37" i="10"/>
  <c r="AK37" i="10"/>
  <c r="AJ37" i="10" s="1"/>
  <c r="AL37" i="10"/>
  <c r="AM37" i="10"/>
  <c r="AN37" i="10"/>
  <c r="AP37" i="10"/>
  <c r="L48" i="7" s="1"/>
  <c r="AQ37" i="10"/>
  <c r="AR37" i="10"/>
  <c r="AS37" i="10"/>
  <c r="A38" i="10"/>
  <c r="D38" i="10"/>
  <c r="I38" i="10"/>
  <c r="J38" i="10"/>
  <c r="K38" i="10"/>
  <c r="F49" i="7" s="1"/>
  <c r="L38" i="10"/>
  <c r="G49" i="7" s="1"/>
  <c r="M38" i="10"/>
  <c r="N38" i="10"/>
  <c r="O38" i="10"/>
  <c r="T38" i="10"/>
  <c r="V38" i="10"/>
  <c r="H49" i="7" s="1"/>
  <c r="W38" i="10"/>
  <c r="X38" i="10"/>
  <c r="Y38" i="10"/>
  <c r="AA38" i="10"/>
  <c r="I49" i="7" s="1"/>
  <c r="AB38" i="10"/>
  <c r="AC38" i="10"/>
  <c r="AD38" i="10"/>
  <c r="AF38" i="10"/>
  <c r="J49" i="7" s="1"/>
  <c r="AG38" i="10"/>
  <c r="AH38" i="10"/>
  <c r="AI38" i="10"/>
  <c r="AK38" i="10"/>
  <c r="AJ38" i="10" s="1"/>
  <c r="AL38" i="10"/>
  <c r="AM38" i="10"/>
  <c r="AN38" i="10"/>
  <c r="AP38" i="10"/>
  <c r="AQ38" i="10"/>
  <c r="AR38" i="10"/>
  <c r="AS38" i="10"/>
  <c r="A39" i="10"/>
  <c r="C39" i="10"/>
  <c r="D39" i="10"/>
  <c r="I39" i="10"/>
  <c r="J39" i="10"/>
  <c r="K39" i="10"/>
  <c r="F50" i="7" s="1"/>
  <c r="L39" i="10"/>
  <c r="G50" i="7" s="1"/>
  <c r="M39" i="10"/>
  <c r="N39" i="10"/>
  <c r="O39" i="10"/>
  <c r="T39" i="10"/>
  <c r="V39" i="10"/>
  <c r="U39" i="10" s="1"/>
  <c r="W39" i="10"/>
  <c r="X39" i="10"/>
  <c r="Y39" i="10"/>
  <c r="AA39" i="10"/>
  <c r="Z39" i="10" s="1"/>
  <c r="AB39" i="10"/>
  <c r="AC39" i="10"/>
  <c r="AD39" i="10"/>
  <c r="AF39" i="10"/>
  <c r="J50" i="7" s="1"/>
  <c r="AG39" i="10"/>
  <c r="AH39" i="10"/>
  <c r="AI39" i="10"/>
  <c r="AK39" i="10"/>
  <c r="AL39" i="10"/>
  <c r="AM39" i="10"/>
  <c r="AN39" i="10"/>
  <c r="AP39" i="10"/>
  <c r="AQ39" i="10"/>
  <c r="AR39" i="10"/>
  <c r="AS39" i="10"/>
  <c r="A40" i="10"/>
  <c r="D40" i="10"/>
  <c r="D51" i="7" s="1"/>
  <c r="I40" i="10"/>
  <c r="J40" i="10"/>
  <c r="K40" i="10"/>
  <c r="F51" i="7" s="1"/>
  <c r="L40" i="10"/>
  <c r="G51" i="7" s="1"/>
  <c r="M40" i="10"/>
  <c r="N40" i="10"/>
  <c r="O40" i="10"/>
  <c r="T40" i="10"/>
  <c r="V40" i="10"/>
  <c r="W40" i="10"/>
  <c r="X40" i="10"/>
  <c r="Y40" i="10"/>
  <c r="AA40" i="10"/>
  <c r="AB40" i="10"/>
  <c r="AC40" i="10"/>
  <c r="AD40" i="10"/>
  <c r="AF40" i="10"/>
  <c r="AE40" i="10" s="1"/>
  <c r="AG40" i="10"/>
  <c r="AH40" i="10"/>
  <c r="AI40" i="10"/>
  <c r="AK40" i="10"/>
  <c r="AL40" i="10"/>
  <c r="AM40" i="10"/>
  <c r="AN40" i="10"/>
  <c r="AP40" i="10"/>
  <c r="AO40" i="10" s="1"/>
  <c r="AQ40" i="10"/>
  <c r="AR40" i="10"/>
  <c r="AS40" i="10"/>
  <c r="A41" i="10"/>
  <c r="C41" i="10"/>
  <c r="E41" i="10" s="1"/>
  <c r="D41" i="10"/>
  <c r="H41" i="10" s="1"/>
  <c r="I41" i="10"/>
  <c r="J41" i="10"/>
  <c r="K41" i="10"/>
  <c r="F52" i="7" s="1"/>
  <c r="L41" i="10"/>
  <c r="G52" i="7" s="1"/>
  <c r="M41" i="10"/>
  <c r="N41" i="10"/>
  <c r="O41" i="10"/>
  <c r="T41" i="10"/>
  <c r="V41" i="10"/>
  <c r="H52" i="7" s="1"/>
  <c r="W41" i="10"/>
  <c r="X41" i="10"/>
  <c r="Y41" i="10"/>
  <c r="AA41" i="10"/>
  <c r="AB41" i="10"/>
  <c r="AC41" i="10"/>
  <c r="AD41" i="10"/>
  <c r="AF41" i="10"/>
  <c r="AE41" i="10" s="1"/>
  <c r="AG41" i="10"/>
  <c r="AH41" i="10"/>
  <c r="AI41" i="10"/>
  <c r="AK41" i="10"/>
  <c r="AJ41" i="10" s="1"/>
  <c r="AL41" i="10"/>
  <c r="AM41" i="10"/>
  <c r="AN41" i="10"/>
  <c r="AP41" i="10"/>
  <c r="L52" i="7" s="1"/>
  <c r="AQ41" i="10"/>
  <c r="AR41" i="10"/>
  <c r="AS41" i="10"/>
  <c r="A42" i="10"/>
  <c r="C42" i="10"/>
  <c r="P42" i="10" s="1"/>
  <c r="R42" i="10" s="1"/>
  <c r="D42" i="10"/>
  <c r="I42" i="10"/>
  <c r="J42" i="10"/>
  <c r="K42" i="10"/>
  <c r="F53" i="7" s="1"/>
  <c r="L42" i="10"/>
  <c r="G53" i="7" s="1"/>
  <c r="M42" i="10"/>
  <c r="N42" i="10"/>
  <c r="O42" i="10"/>
  <c r="T42" i="10"/>
  <c r="V42" i="10"/>
  <c r="W42" i="10"/>
  <c r="X42" i="10"/>
  <c r="Y42" i="10"/>
  <c r="AA42" i="10"/>
  <c r="I53" i="7" s="1"/>
  <c r="AB42" i="10"/>
  <c r="AC42" i="10"/>
  <c r="AD42" i="10"/>
  <c r="AF42" i="10"/>
  <c r="AG42" i="10"/>
  <c r="AH42" i="10"/>
  <c r="AI42" i="10"/>
  <c r="AK42" i="10"/>
  <c r="AL42" i="10"/>
  <c r="AM42" i="10"/>
  <c r="AN42" i="10"/>
  <c r="AP42" i="10"/>
  <c r="AO42" i="10" s="1"/>
  <c r="AQ42" i="10"/>
  <c r="AR42" i="10"/>
  <c r="AS42" i="10"/>
  <c r="A43" i="10"/>
  <c r="C43" i="10"/>
  <c r="D43" i="10"/>
  <c r="F43" i="10" s="1"/>
  <c r="I43" i="10"/>
  <c r="J43" i="10"/>
  <c r="K43" i="10"/>
  <c r="F54" i="7" s="1"/>
  <c r="L43" i="10"/>
  <c r="G54" i="7" s="1"/>
  <c r="M43" i="10"/>
  <c r="N43" i="10"/>
  <c r="O43" i="10"/>
  <c r="T43" i="10"/>
  <c r="V43" i="10"/>
  <c r="H54" i="7" s="1"/>
  <c r="W43" i="10"/>
  <c r="X43" i="10"/>
  <c r="Y43" i="10"/>
  <c r="AA43" i="10"/>
  <c r="Z43" i="10" s="1"/>
  <c r="AB43" i="10"/>
  <c r="AC43" i="10"/>
  <c r="AD43" i="10"/>
  <c r="AF43" i="10"/>
  <c r="AE43" i="10"/>
  <c r="AG43" i="10"/>
  <c r="AH43" i="10"/>
  <c r="AI43" i="10"/>
  <c r="AK43" i="10"/>
  <c r="K54" i="7" s="1"/>
  <c r="AL43" i="10"/>
  <c r="AM43" i="10"/>
  <c r="AN43" i="10"/>
  <c r="AP43" i="10"/>
  <c r="L54" i="7" s="1"/>
  <c r="AQ43" i="10"/>
  <c r="AR43" i="10"/>
  <c r="AS43" i="10"/>
  <c r="A44" i="10"/>
  <c r="D44" i="10"/>
  <c r="H44" i="10" s="1"/>
  <c r="F44" i="10"/>
  <c r="I44" i="10"/>
  <c r="J44" i="10"/>
  <c r="E55" i="7" s="1"/>
  <c r="K44" i="10"/>
  <c r="F55" i="7" s="1"/>
  <c r="L44" i="10"/>
  <c r="G55" i="7" s="1"/>
  <c r="M44" i="10"/>
  <c r="N44" i="10"/>
  <c r="O44" i="10"/>
  <c r="T44" i="10"/>
  <c r="V44" i="10"/>
  <c r="H55" i="7" s="1"/>
  <c r="W44" i="10"/>
  <c r="X44" i="10"/>
  <c r="Y44" i="10"/>
  <c r="AA44" i="10"/>
  <c r="I55" i="7" s="1"/>
  <c r="AB44" i="10"/>
  <c r="AC44" i="10"/>
  <c r="AD44" i="10"/>
  <c r="AF44" i="10"/>
  <c r="J55" i="7" s="1"/>
  <c r="AG44" i="10"/>
  <c r="AH44" i="10"/>
  <c r="AI44" i="10"/>
  <c r="AK44" i="10"/>
  <c r="AJ44" i="10" s="1"/>
  <c r="AL44" i="10"/>
  <c r="AM44" i="10"/>
  <c r="AN44" i="10"/>
  <c r="AP44" i="10"/>
  <c r="AO44" i="10" s="1"/>
  <c r="AQ44" i="10"/>
  <c r="AR44" i="10"/>
  <c r="AS44" i="10"/>
  <c r="A45" i="10"/>
  <c r="D45" i="10"/>
  <c r="I45" i="10"/>
  <c r="J45" i="10"/>
  <c r="E56" i="7" s="1"/>
  <c r="K45" i="10"/>
  <c r="F56" i="7" s="1"/>
  <c r="L45" i="10"/>
  <c r="G56" i="7" s="1"/>
  <c r="M45" i="10"/>
  <c r="N45" i="10"/>
  <c r="O45" i="10"/>
  <c r="T45" i="10"/>
  <c r="V45" i="10"/>
  <c r="H56" i="7" s="1"/>
  <c r="W45" i="10"/>
  <c r="X45" i="10"/>
  <c r="Y45" i="10"/>
  <c r="AA45" i="10"/>
  <c r="AB45" i="10"/>
  <c r="AC45" i="10"/>
  <c r="AD45" i="10"/>
  <c r="AF45" i="10"/>
  <c r="J56" i="7" s="1"/>
  <c r="AG45" i="10"/>
  <c r="AH45" i="10"/>
  <c r="AI45" i="10"/>
  <c r="AK45" i="10"/>
  <c r="AJ45" i="10" s="1"/>
  <c r="AL45" i="10"/>
  <c r="AM45" i="10"/>
  <c r="AN45" i="10"/>
  <c r="AP45" i="10"/>
  <c r="AO45" i="10" s="1"/>
  <c r="AQ45" i="10"/>
  <c r="AR45" i="10"/>
  <c r="AS45" i="10"/>
  <c r="A46" i="10"/>
  <c r="D46" i="10"/>
  <c r="F46" i="10" s="1"/>
  <c r="I46" i="10"/>
  <c r="J46" i="10"/>
  <c r="K46" i="10"/>
  <c r="F57" i="7" s="1"/>
  <c r="L46" i="10"/>
  <c r="G57" i="7" s="1"/>
  <c r="M46" i="10"/>
  <c r="N46" i="10"/>
  <c r="O46" i="10"/>
  <c r="T46" i="10"/>
  <c r="V46" i="10"/>
  <c r="U46" i="10" s="1"/>
  <c r="W46" i="10"/>
  <c r="X46" i="10"/>
  <c r="Y46" i="10"/>
  <c r="AA46" i="10"/>
  <c r="AB46" i="10"/>
  <c r="AC46" i="10"/>
  <c r="AD46" i="10"/>
  <c r="AF46" i="10"/>
  <c r="J57" i="7"/>
  <c r="AG46" i="10"/>
  <c r="AH46" i="10"/>
  <c r="AI46" i="10"/>
  <c r="AK46" i="10"/>
  <c r="AL46" i="10"/>
  <c r="AM46" i="10"/>
  <c r="AN46" i="10"/>
  <c r="AP46" i="10"/>
  <c r="AO46" i="10" s="1"/>
  <c r="AQ46" i="10"/>
  <c r="AR46" i="10"/>
  <c r="AS46" i="10"/>
  <c r="A47" i="10"/>
  <c r="C47" i="10"/>
  <c r="D47" i="10"/>
  <c r="I47" i="10"/>
  <c r="J47" i="10"/>
  <c r="K47" i="10"/>
  <c r="F58" i="7" s="1"/>
  <c r="L47" i="10"/>
  <c r="G58" i="7" s="1"/>
  <c r="M47" i="10"/>
  <c r="N47" i="10"/>
  <c r="O47" i="10"/>
  <c r="T47" i="10"/>
  <c r="V47" i="10"/>
  <c r="U47" i="10" s="1"/>
  <c r="W47" i="10"/>
  <c r="X47" i="10"/>
  <c r="Y47" i="10"/>
  <c r="AA47" i="10"/>
  <c r="Z47" i="10" s="1"/>
  <c r="AB47" i="10"/>
  <c r="AC47" i="10"/>
  <c r="AD47" i="10"/>
  <c r="AF47" i="10"/>
  <c r="AG47" i="10"/>
  <c r="AH47" i="10"/>
  <c r="AI47" i="10"/>
  <c r="AK47" i="10"/>
  <c r="AJ47" i="10" s="1"/>
  <c r="AL47" i="10"/>
  <c r="AM47" i="10"/>
  <c r="AN47" i="10"/>
  <c r="AP47" i="10"/>
  <c r="AO47" i="10" s="1"/>
  <c r="AQ47" i="10"/>
  <c r="AR47" i="10"/>
  <c r="AS47" i="10"/>
  <c r="A48" i="10"/>
  <c r="D48" i="10"/>
  <c r="I48" i="10"/>
  <c r="E59" i="7" s="1"/>
  <c r="J48" i="10"/>
  <c r="K48" i="10"/>
  <c r="F59" i="7" s="1"/>
  <c r="L48" i="10"/>
  <c r="G59" i="7" s="1"/>
  <c r="M48" i="10"/>
  <c r="N48" i="10"/>
  <c r="O48" i="10"/>
  <c r="T48" i="10"/>
  <c r="V48" i="10"/>
  <c r="H59" i="7" s="1"/>
  <c r="W48" i="10"/>
  <c r="X48" i="10"/>
  <c r="Y48" i="10"/>
  <c r="AA48" i="10"/>
  <c r="I59" i="7" s="1"/>
  <c r="AB48" i="10"/>
  <c r="AC48" i="10"/>
  <c r="AD48" i="10"/>
  <c r="AF48" i="10"/>
  <c r="AG48" i="10"/>
  <c r="AH48" i="10"/>
  <c r="AI48" i="10"/>
  <c r="AK48" i="10"/>
  <c r="AJ48" i="10" s="1"/>
  <c r="K59" i="7"/>
  <c r="AL48" i="10"/>
  <c r="AM48" i="10"/>
  <c r="AN48" i="10"/>
  <c r="AP48" i="10"/>
  <c r="AO48" i="10" s="1"/>
  <c r="AQ48" i="10"/>
  <c r="AR48" i="10"/>
  <c r="AS48" i="10"/>
  <c r="A49" i="10"/>
  <c r="D49" i="10"/>
  <c r="H49" i="10" s="1"/>
  <c r="I49" i="10"/>
  <c r="J49" i="10"/>
  <c r="K49" i="10"/>
  <c r="F60" i="7" s="1"/>
  <c r="L49" i="10"/>
  <c r="G60" i="7" s="1"/>
  <c r="M49" i="10"/>
  <c r="N49" i="10"/>
  <c r="O49" i="10"/>
  <c r="T49" i="10"/>
  <c r="V49" i="10"/>
  <c r="W49" i="10"/>
  <c r="X49" i="10"/>
  <c r="Y49" i="10"/>
  <c r="AA49" i="10"/>
  <c r="AB49" i="10"/>
  <c r="AC49" i="10"/>
  <c r="AD49" i="10"/>
  <c r="AF49" i="10"/>
  <c r="AG49" i="10"/>
  <c r="AH49" i="10"/>
  <c r="AI49" i="10"/>
  <c r="AK49" i="10"/>
  <c r="AL49" i="10"/>
  <c r="AM49" i="10"/>
  <c r="AN49" i="10"/>
  <c r="AP49" i="10"/>
  <c r="L60" i="7" s="1"/>
  <c r="AQ49" i="10"/>
  <c r="AR49" i="10"/>
  <c r="AS49" i="10"/>
  <c r="A50" i="10"/>
  <c r="C50" i="10"/>
  <c r="P50" i="10" s="1"/>
  <c r="R50" i="10" s="1"/>
  <c r="D50" i="10"/>
  <c r="I50" i="10"/>
  <c r="J50" i="10"/>
  <c r="K50" i="10"/>
  <c r="F61" i="7" s="1"/>
  <c r="L50" i="10"/>
  <c r="G61" i="7" s="1"/>
  <c r="M50" i="10"/>
  <c r="N50" i="10"/>
  <c r="O50" i="10"/>
  <c r="T50" i="10"/>
  <c r="V50" i="10"/>
  <c r="U50" i="10" s="1"/>
  <c r="W50" i="10"/>
  <c r="X50" i="10"/>
  <c r="Y50" i="10"/>
  <c r="AA50" i="10"/>
  <c r="Z50" i="10" s="1"/>
  <c r="AB50" i="10"/>
  <c r="AC50" i="10"/>
  <c r="AD50" i="10"/>
  <c r="AF50" i="10"/>
  <c r="J61" i="7" s="1"/>
  <c r="AG50" i="10"/>
  <c r="AH50" i="10"/>
  <c r="AI50" i="10"/>
  <c r="AK50" i="10"/>
  <c r="K61" i="7" s="1"/>
  <c r="AL50" i="10"/>
  <c r="AM50" i="10"/>
  <c r="AN50" i="10"/>
  <c r="AP50" i="10"/>
  <c r="AO50" i="10" s="1"/>
  <c r="AQ50" i="10"/>
  <c r="AR50" i="10"/>
  <c r="AS50" i="10"/>
  <c r="A51" i="10"/>
  <c r="C51" i="10"/>
  <c r="E51" i="10" s="1"/>
  <c r="D51" i="10"/>
  <c r="H51" i="10" s="1"/>
  <c r="I51" i="10"/>
  <c r="J51" i="10"/>
  <c r="K51" i="10"/>
  <c r="F62" i="7" s="1"/>
  <c r="L51" i="10"/>
  <c r="G62" i="7" s="1"/>
  <c r="M51" i="10"/>
  <c r="N51" i="10"/>
  <c r="O51" i="10"/>
  <c r="T51" i="10"/>
  <c r="V51" i="10"/>
  <c r="H62" i="7" s="1"/>
  <c r="W51" i="10"/>
  <c r="X51" i="10"/>
  <c r="Y51" i="10"/>
  <c r="AA51" i="10"/>
  <c r="I62" i="7" s="1"/>
  <c r="AB51" i="10"/>
  <c r="AC51" i="10"/>
  <c r="AD51" i="10"/>
  <c r="AF51" i="10"/>
  <c r="J62" i="7" s="1"/>
  <c r="AG51" i="10"/>
  <c r="AH51" i="10"/>
  <c r="AI51" i="10"/>
  <c r="AK51" i="10"/>
  <c r="AL51" i="10"/>
  <c r="AM51" i="10"/>
  <c r="AN51" i="10"/>
  <c r="AP51" i="10"/>
  <c r="L62" i="7" s="1"/>
  <c r="AQ51" i="10"/>
  <c r="AR51" i="10"/>
  <c r="AS51" i="10"/>
  <c r="A52" i="10"/>
  <c r="D52" i="10"/>
  <c r="F52" i="10" s="1"/>
  <c r="I52" i="10"/>
  <c r="J52" i="10"/>
  <c r="K52" i="10"/>
  <c r="F63" i="7" s="1"/>
  <c r="L52" i="10"/>
  <c r="G63" i="7" s="1"/>
  <c r="M52" i="10"/>
  <c r="N52" i="10"/>
  <c r="O52" i="10"/>
  <c r="T52" i="10"/>
  <c r="V52" i="10"/>
  <c r="U52" i="10" s="1"/>
  <c r="W52" i="10"/>
  <c r="X52" i="10"/>
  <c r="Y52" i="10"/>
  <c r="AA52" i="10"/>
  <c r="I63" i="7" s="1"/>
  <c r="AB52" i="10"/>
  <c r="AC52" i="10"/>
  <c r="AD52" i="10"/>
  <c r="AF52" i="10"/>
  <c r="AE52" i="10" s="1"/>
  <c r="AG52" i="10"/>
  <c r="AH52" i="10"/>
  <c r="AI52" i="10"/>
  <c r="AK52" i="10"/>
  <c r="AL52" i="10"/>
  <c r="AM52" i="10"/>
  <c r="AN52" i="10"/>
  <c r="AP52" i="10"/>
  <c r="L63" i="7" s="1"/>
  <c r="AQ52" i="10"/>
  <c r="AR52" i="10"/>
  <c r="AS52" i="10"/>
  <c r="A53" i="10"/>
  <c r="D53" i="10"/>
  <c r="F53" i="10" s="1"/>
  <c r="I53" i="10"/>
  <c r="J53" i="10"/>
  <c r="K53" i="10"/>
  <c r="F64" i="7" s="1"/>
  <c r="L53" i="10"/>
  <c r="G64" i="7"/>
  <c r="M53" i="10"/>
  <c r="N53" i="10"/>
  <c r="O53" i="10"/>
  <c r="T53" i="10"/>
  <c r="V53" i="10"/>
  <c r="U53" i="10" s="1"/>
  <c r="W53" i="10"/>
  <c r="X53" i="10"/>
  <c r="Y53" i="10"/>
  <c r="AA53" i="10"/>
  <c r="I64" i="7" s="1"/>
  <c r="AB53" i="10"/>
  <c r="AC53" i="10"/>
  <c r="AD53" i="10"/>
  <c r="AF53" i="10"/>
  <c r="AE53" i="10" s="1"/>
  <c r="AG53" i="10"/>
  <c r="AH53" i="10"/>
  <c r="AI53" i="10"/>
  <c r="AK53" i="10"/>
  <c r="AJ53" i="10" s="1"/>
  <c r="AL53" i="10"/>
  <c r="AM53" i="10"/>
  <c r="AN53" i="10"/>
  <c r="AP53" i="10"/>
  <c r="AQ53" i="10"/>
  <c r="AR53" i="10"/>
  <c r="AS53" i="10"/>
  <c r="A54" i="10"/>
  <c r="C54" i="10"/>
  <c r="D54" i="10"/>
  <c r="H54" i="10" s="1"/>
  <c r="I54" i="10"/>
  <c r="J54" i="10"/>
  <c r="E65" i="7" s="1"/>
  <c r="K54" i="10"/>
  <c r="F65" i="7" s="1"/>
  <c r="L54" i="10"/>
  <c r="G65" i="7" s="1"/>
  <c r="M54" i="10"/>
  <c r="N54" i="10"/>
  <c r="O54" i="10"/>
  <c r="T54" i="10"/>
  <c r="V54" i="10"/>
  <c r="W54" i="10"/>
  <c r="X54" i="10"/>
  <c r="Y54" i="10"/>
  <c r="AA54" i="10"/>
  <c r="Z54" i="10" s="1"/>
  <c r="AB54" i="10"/>
  <c r="AC54" i="10"/>
  <c r="AD54" i="10"/>
  <c r="AF54" i="10"/>
  <c r="J65" i="7" s="1"/>
  <c r="AG54" i="10"/>
  <c r="AH54" i="10"/>
  <c r="AI54" i="10"/>
  <c r="AK54" i="10"/>
  <c r="K65" i="7" s="1"/>
  <c r="AL54" i="10"/>
  <c r="AM54" i="10"/>
  <c r="AN54" i="10"/>
  <c r="AP54" i="10"/>
  <c r="AQ54" i="10"/>
  <c r="AR54" i="10"/>
  <c r="AS54" i="10"/>
  <c r="A55" i="10"/>
  <c r="D55" i="10"/>
  <c r="F55" i="10" s="1"/>
  <c r="I55" i="10"/>
  <c r="J55" i="10"/>
  <c r="K55" i="10"/>
  <c r="F66" i="7"/>
  <c r="L55" i="10"/>
  <c r="G66" i="7" s="1"/>
  <c r="M55" i="10"/>
  <c r="N55" i="10"/>
  <c r="O55" i="10"/>
  <c r="T55" i="10"/>
  <c r="V55" i="10"/>
  <c r="W55" i="10"/>
  <c r="X55" i="10"/>
  <c r="Y55" i="10"/>
  <c r="AA55" i="10"/>
  <c r="Z55" i="10" s="1"/>
  <c r="AB55" i="10"/>
  <c r="AC55" i="10"/>
  <c r="AD55" i="10"/>
  <c r="AF55" i="10"/>
  <c r="AG55" i="10"/>
  <c r="AH55" i="10"/>
  <c r="AI55" i="10"/>
  <c r="AK55" i="10"/>
  <c r="K66" i="7" s="1"/>
  <c r="AL55" i="10"/>
  <c r="AM55" i="10"/>
  <c r="AN55" i="10"/>
  <c r="AP55" i="10"/>
  <c r="L66" i="7" s="1"/>
  <c r="AQ55" i="10"/>
  <c r="AR55" i="10"/>
  <c r="AS55" i="10"/>
  <c r="A56" i="10"/>
  <c r="D56" i="10"/>
  <c r="D67" i="7" s="1"/>
  <c r="Q56" i="10"/>
  <c r="I56" i="10"/>
  <c r="J56" i="10"/>
  <c r="K56" i="10"/>
  <c r="F67" i="7" s="1"/>
  <c r="L56" i="10"/>
  <c r="G67" i="7" s="1"/>
  <c r="M56" i="10"/>
  <c r="N56" i="10"/>
  <c r="O56" i="10"/>
  <c r="T56" i="10"/>
  <c r="V56" i="10"/>
  <c r="U56" i="10" s="1"/>
  <c r="W56" i="10"/>
  <c r="X56" i="10"/>
  <c r="Y56" i="10"/>
  <c r="AA56" i="10"/>
  <c r="Z56" i="10" s="1"/>
  <c r="AB56" i="10"/>
  <c r="AC56" i="10"/>
  <c r="AD56" i="10"/>
  <c r="AF56" i="10"/>
  <c r="AG56" i="10"/>
  <c r="AH56" i="10"/>
  <c r="AI56" i="10"/>
  <c r="AK56" i="10"/>
  <c r="K67" i="7" s="1"/>
  <c r="AL56" i="10"/>
  <c r="AM56" i="10"/>
  <c r="AN56" i="10"/>
  <c r="AP56" i="10"/>
  <c r="L67" i="7" s="1"/>
  <c r="AQ56" i="10"/>
  <c r="AR56" i="10"/>
  <c r="AS56" i="10"/>
  <c r="A57" i="10"/>
  <c r="D57" i="10"/>
  <c r="I57" i="10"/>
  <c r="J57" i="10"/>
  <c r="K57" i="10"/>
  <c r="F68" i="7" s="1"/>
  <c r="L57" i="10"/>
  <c r="G68" i="7" s="1"/>
  <c r="M57" i="10"/>
  <c r="N57" i="10"/>
  <c r="O57" i="10"/>
  <c r="T57" i="10"/>
  <c r="V57" i="10"/>
  <c r="W57" i="10"/>
  <c r="X57" i="10"/>
  <c r="Y57" i="10"/>
  <c r="AA57" i="10"/>
  <c r="I68" i="7" s="1"/>
  <c r="AB57" i="10"/>
  <c r="AC57" i="10"/>
  <c r="AD57" i="10"/>
  <c r="AF57" i="10"/>
  <c r="J68" i="7" s="1"/>
  <c r="AG57" i="10"/>
  <c r="AH57" i="10"/>
  <c r="AI57" i="10"/>
  <c r="AK57" i="10"/>
  <c r="AL57" i="10"/>
  <c r="AM57" i="10"/>
  <c r="AN57" i="10"/>
  <c r="AP57" i="10"/>
  <c r="AO57" i="10" s="1"/>
  <c r="L68" i="7"/>
  <c r="AQ57" i="10"/>
  <c r="AR57" i="10"/>
  <c r="AS57" i="10"/>
  <c r="A58" i="10"/>
  <c r="D58" i="10"/>
  <c r="I58" i="10"/>
  <c r="J58" i="10"/>
  <c r="K58" i="10"/>
  <c r="F69" i="7" s="1"/>
  <c r="L58" i="10"/>
  <c r="G69" i="7" s="1"/>
  <c r="M58" i="10"/>
  <c r="N58" i="10"/>
  <c r="O58" i="10"/>
  <c r="T58" i="10"/>
  <c r="V58" i="10"/>
  <c r="U58" i="10" s="1"/>
  <c r="W58" i="10"/>
  <c r="X58" i="10"/>
  <c r="Y58" i="10"/>
  <c r="AA58" i="10"/>
  <c r="Z58" i="10" s="1"/>
  <c r="AB58" i="10"/>
  <c r="AC58" i="10"/>
  <c r="AD58" i="10"/>
  <c r="AF58" i="10"/>
  <c r="AE58" i="10" s="1"/>
  <c r="AG58" i="10"/>
  <c r="AH58" i="10"/>
  <c r="AI58" i="10"/>
  <c r="AK58" i="10"/>
  <c r="K69" i="7" s="1"/>
  <c r="AL58" i="10"/>
  <c r="AM58" i="10"/>
  <c r="AN58" i="10"/>
  <c r="AP58" i="10"/>
  <c r="AO58" i="10" s="1"/>
  <c r="AQ58" i="10"/>
  <c r="AR58" i="10"/>
  <c r="AS58" i="10"/>
  <c r="A59" i="10"/>
  <c r="C59" i="10"/>
  <c r="D59" i="10"/>
  <c r="I59" i="10"/>
  <c r="J59" i="10"/>
  <c r="K59" i="10"/>
  <c r="F70" i="7"/>
  <c r="L59" i="10"/>
  <c r="G70" i="7" s="1"/>
  <c r="M59" i="10"/>
  <c r="N59" i="10"/>
  <c r="O59" i="10"/>
  <c r="T59" i="10"/>
  <c r="V59" i="10"/>
  <c r="U59" i="10"/>
  <c r="W59" i="10"/>
  <c r="X59" i="10"/>
  <c r="Y59" i="10"/>
  <c r="AA59" i="10"/>
  <c r="Z59" i="10" s="1"/>
  <c r="AB59" i="10"/>
  <c r="AC59" i="10"/>
  <c r="AD59" i="10"/>
  <c r="AF59" i="10"/>
  <c r="J70" i="7" s="1"/>
  <c r="AG59" i="10"/>
  <c r="AH59" i="10"/>
  <c r="AI59" i="10"/>
  <c r="AK59" i="10"/>
  <c r="AL59" i="10"/>
  <c r="AM59" i="10"/>
  <c r="AN59" i="10"/>
  <c r="AP59" i="10"/>
  <c r="AQ59" i="10"/>
  <c r="AR59" i="10"/>
  <c r="AS59" i="10"/>
  <c r="A60" i="10"/>
  <c r="D60" i="10"/>
  <c r="F60" i="10" s="1"/>
  <c r="I60" i="10"/>
  <c r="J60" i="10"/>
  <c r="K60" i="10"/>
  <c r="F71" i="7" s="1"/>
  <c r="L60" i="10"/>
  <c r="G71" i="7" s="1"/>
  <c r="M60" i="10"/>
  <c r="N60" i="10"/>
  <c r="O60" i="10"/>
  <c r="T60" i="10"/>
  <c r="V60" i="10"/>
  <c r="W60" i="10"/>
  <c r="X60" i="10"/>
  <c r="Y60" i="10"/>
  <c r="AA60" i="10"/>
  <c r="I71" i="7" s="1"/>
  <c r="AB60" i="10"/>
  <c r="AC60" i="10"/>
  <c r="AD60" i="10"/>
  <c r="AF60" i="10"/>
  <c r="AE60" i="10" s="1"/>
  <c r="AG60" i="10"/>
  <c r="AH60" i="10"/>
  <c r="AI60" i="10"/>
  <c r="AK60" i="10"/>
  <c r="K71" i="7" s="1"/>
  <c r="AL60" i="10"/>
  <c r="AM60" i="10"/>
  <c r="AN60" i="10"/>
  <c r="AP60" i="10"/>
  <c r="AQ60" i="10"/>
  <c r="AR60" i="10"/>
  <c r="AS60" i="10"/>
  <c r="K4" i="10"/>
  <c r="F15" i="7" s="1"/>
  <c r="K5" i="10"/>
  <c r="F16" i="7" s="1"/>
  <c r="K6" i="10"/>
  <c r="F17" i="7" s="1"/>
  <c r="K7" i="10"/>
  <c r="F18" i="7" s="1"/>
  <c r="K8" i="10"/>
  <c r="F19" i="7" s="1"/>
  <c r="K9" i="10"/>
  <c r="F20" i="7"/>
  <c r="K10" i="10"/>
  <c r="F21" i="7" s="1"/>
  <c r="K11" i="10"/>
  <c r="F22" i="7" s="1"/>
  <c r="K12" i="10"/>
  <c r="F23" i="7" s="1"/>
  <c r="K13" i="10"/>
  <c r="F24" i="7" s="1"/>
  <c r="K14" i="10"/>
  <c r="F25" i="7" s="1"/>
  <c r="K15" i="10"/>
  <c r="F26" i="7" s="1"/>
  <c r="K16" i="10"/>
  <c r="F27" i="7" s="1"/>
  <c r="K17" i="10"/>
  <c r="F28" i="7" s="1"/>
  <c r="K18" i="10"/>
  <c r="F29" i="7" s="1"/>
  <c r="K19" i="10"/>
  <c r="F30" i="7" s="1"/>
  <c r="K20" i="10"/>
  <c r="F31" i="7" s="1"/>
  <c r="K21" i="10"/>
  <c r="F32" i="7" s="1"/>
  <c r="K22" i="10"/>
  <c r="F33" i="7" s="1"/>
  <c r="K23" i="10"/>
  <c r="F34" i="7" s="1"/>
  <c r="K3" i="10"/>
  <c r="F14" i="7" s="1"/>
  <c r="AA4" i="10"/>
  <c r="AB4" i="10"/>
  <c r="AC4" i="10"/>
  <c r="AD4" i="10"/>
  <c r="AF4" i="10"/>
  <c r="AE4" i="10" s="1"/>
  <c r="AG4" i="10"/>
  <c r="AH4" i="10"/>
  <c r="AI4" i="10"/>
  <c r="AK4" i="10"/>
  <c r="K15" i="7" s="1"/>
  <c r="AL4" i="10"/>
  <c r="AM4" i="10"/>
  <c r="AN4" i="10"/>
  <c r="AP4" i="10"/>
  <c r="L15" i="7" s="1"/>
  <c r="AQ4" i="10"/>
  <c r="AR4" i="10"/>
  <c r="AS4" i="10"/>
  <c r="AA5" i="10"/>
  <c r="AB5" i="10"/>
  <c r="AC5" i="10"/>
  <c r="AD5" i="10"/>
  <c r="AF5" i="10"/>
  <c r="AE5" i="10" s="1"/>
  <c r="AG5" i="10"/>
  <c r="AH5" i="10"/>
  <c r="AI5" i="10"/>
  <c r="AK5" i="10"/>
  <c r="AJ5" i="10" s="1"/>
  <c r="AL5" i="10"/>
  <c r="AM5" i="10"/>
  <c r="AN5" i="10"/>
  <c r="AP5" i="10"/>
  <c r="L16" i="7" s="1"/>
  <c r="AQ5" i="10"/>
  <c r="AR5" i="10"/>
  <c r="AS5" i="10"/>
  <c r="AA6" i="10"/>
  <c r="AB6" i="10"/>
  <c r="AC6" i="10"/>
  <c r="AD6" i="10"/>
  <c r="AF6" i="10"/>
  <c r="J17" i="7" s="1"/>
  <c r="AG6" i="10"/>
  <c r="AH6" i="10"/>
  <c r="AI6" i="10"/>
  <c r="AK6" i="10"/>
  <c r="K17" i="7" s="1"/>
  <c r="AL6" i="10"/>
  <c r="AM6" i="10"/>
  <c r="AN6" i="10"/>
  <c r="AP6" i="10"/>
  <c r="AQ6" i="10"/>
  <c r="AR6" i="10"/>
  <c r="AS6" i="10"/>
  <c r="AA7" i="10"/>
  <c r="Z7" i="10" s="1"/>
  <c r="AB7" i="10"/>
  <c r="AC7" i="10"/>
  <c r="AD7" i="10"/>
  <c r="AF7" i="10"/>
  <c r="AE7" i="10" s="1"/>
  <c r="AG7" i="10"/>
  <c r="AH7" i="10"/>
  <c r="AI7" i="10"/>
  <c r="AK7" i="10"/>
  <c r="K18" i="7" s="1"/>
  <c r="AL7" i="10"/>
  <c r="AM7" i="10"/>
  <c r="AN7" i="10"/>
  <c r="AP7" i="10"/>
  <c r="AO7" i="10" s="1"/>
  <c r="AQ7" i="10"/>
  <c r="AR7" i="10"/>
  <c r="AS7" i="10"/>
  <c r="AA8" i="10"/>
  <c r="AB8" i="10"/>
  <c r="AC8" i="10"/>
  <c r="AD8" i="10"/>
  <c r="AF8" i="10"/>
  <c r="AG8" i="10"/>
  <c r="AH8" i="10"/>
  <c r="AI8" i="10"/>
  <c r="AK8" i="10"/>
  <c r="AL8" i="10"/>
  <c r="AM8" i="10"/>
  <c r="AN8" i="10"/>
  <c r="AP8" i="10"/>
  <c r="L19" i="7" s="1"/>
  <c r="AQ8" i="10"/>
  <c r="AR8" i="10"/>
  <c r="AS8" i="10"/>
  <c r="AA9" i="10"/>
  <c r="AB9" i="10"/>
  <c r="AC9" i="10"/>
  <c r="AD9" i="10"/>
  <c r="AF9" i="10"/>
  <c r="J20" i="7" s="1"/>
  <c r="AG9" i="10"/>
  <c r="AH9" i="10"/>
  <c r="AI9" i="10"/>
  <c r="AK9" i="10"/>
  <c r="AJ9" i="10" s="1"/>
  <c r="AL9" i="10"/>
  <c r="AM9" i="10"/>
  <c r="AN9" i="10"/>
  <c r="AP9" i="10"/>
  <c r="AO9" i="10" s="1"/>
  <c r="AQ9" i="10"/>
  <c r="AR9" i="10"/>
  <c r="AS9" i="10"/>
  <c r="AA10" i="10"/>
  <c r="Z10" i="10" s="1"/>
  <c r="AB10" i="10"/>
  <c r="AC10" i="10"/>
  <c r="AD10" i="10"/>
  <c r="AF10" i="10"/>
  <c r="AG10" i="10"/>
  <c r="AH10" i="10"/>
  <c r="AI10" i="10"/>
  <c r="AK10" i="10"/>
  <c r="AL10" i="10"/>
  <c r="AM10" i="10"/>
  <c r="AN10" i="10"/>
  <c r="AP10" i="10"/>
  <c r="AQ10" i="10"/>
  <c r="AR10" i="10"/>
  <c r="AS10" i="10"/>
  <c r="AA11" i="10"/>
  <c r="Z11" i="10" s="1"/>
  <c r="AB11" i="10"/>
  <c r="AC11" i="10"/>
  <c r="AD11" i="10"/>
  <c r="AF11" i="10"/>
  <c r="J22" i="7" s="1"/>
  <c r="AG11" i="10"/>
  <c r="AH11" i="10"/>
  <c r="AI11" i="10"/>
  <c r="AK11" i="10"/>
  <c r="K22" i="7" s="1"/>
  <c r="AL11" i="10"/>
  <c r="AM11" i="10"/>
  <c r="AN11" i="10"/>
  <c r="AP11" i="10"/>
  <c r="AQ11" i="10"/>
  <c r="AR11" i="10"/>
  <c r="AS11" i="10"/>
  <c r="AA12" i="10"/>
  <c r="Z12" i="10" s="1"/>
  <c r="AB12" i="10"/>
  <c r="AC12" i="10"/>
  <c r="AD12" i="10"/>
  <c r="AF12" i="10"/>
  <c r="J23" i="7" s="1"/>
  <c r="AG12" i="10"/>
  <c r="AH12" i="10"/>
  <c r="AI12" i="10"/>
  <c r="AK12" i="10"/>
  <c r="K23" i="7" s="1"/>
  <c r="AL12" i="10"/>
  <c r="AM12" i="10"/>
  <c r="AN12" i="10"/>
  <c r="AP12" i="10"/>
  <c r="L23" i="7" s="1"/>
  <c r="AQ12" i="10"/>
  <c r="AR12" i="10"/>
  <c r="AS12" i="10"/>
  <c r="AA13" i="10"/>
  <c r="I24" i="7" s="1"/>
  <c r="AB13" i="10"/>
  <c r="AC13" i="10"/>
  <c r="AD13" i="10"/>
  <c r="AF13" i="10"/>
  <c r="J24" i="7" s="1"/>
  <c r="AG13" i="10"/>
  <c r="AH13" i="10"/>
  <c r="AI13" i="10"/>
  <c r="AK13" i="10"/>
  <c r="AL13" i="10"/>
  <c r="AM13" i="10"/>
  <c r="AN13" i="10"/>
  <c r="AP13" i="10"/>
  <c r="L24" i="7" s="1"/>
  <c r="AQ13" i="10"/>
  <c r="AR13" i="10"/>
  <c r="AS13" i="10"/>
  <c r="AA14" i="10"/>
  <c r="Z14" i="10" s="1"/>
  <c r="AB14" i="10"/>
  <c r="AC14" i="10"/>
  <c r="AD14" i="10"/>
  <c r="AF14" i="10"/>
  <c r="J25" i="7" s="1"/>
  <c r="AG14" i="10"/>
  <c r="AH14" i="10"/>
  <c r="AI14" i="10"/>
  <c r="AK14" i="10"/>
  <c r="AJ14" i="10" s="1"/>
  <c r="AL14" i="10"/>
  <c r="AM14" i="10"/>
  <c r="AN14" i="10"/>
  <c r="AP14" i="10"/>
  <c r="L25" i="7" s="1"/>
  <c r="AQ14" i="10"/>
  <c r="AR14" i="10"/>
  <c r="AS14" i="10"/>
  <c r="AA15" i="10"/>
  <c r="AB15" i="10"/>
  <c r="AC15" i="10"/>
  <c r="AD15" i="10"/>
  <c r="AF15" i="10"/>
  <c r="J26" i="7" s="1"/>
  <c r="AG15" i="10"/>
  <c r="AH15" i="10"/>
  <c r="AI15" i="10"/>
  <c r="AK15" i="10"/>
  <c r="AJ15" i="10" s="1"/>
  <c r="AL15" i="10"/>
  <c r="AM15" i="10"/>
  <c r="AN15" i="10"/>
  <c r="AP15" i="10"/>
  <c r="AO15" i="10" s="1"/>
  <c r="L26" i="7"/>
  <c r="AQ15" i="10"/>
  <c r="AR15" i="10"/>
  <c r="AS15" i="10"/>
  <c r="AA16" i="10"/>
  <c r="AB16" i="10"/>
  <c r="AC16" i="10"/>
  <c r="AD16" i="10"/>
  <c r="AF16" i="10"/>
  <c r="AE16" i="10" s="1"/>
  <c r="AG16" i="10"/>
  <c r="AH16" i="10"/>
  <c r="AI16" i="10"/>
  <c r="AK16" i="10"/>
  <c r="AL16" i="10"/>
  <c r="AM16" i="10"/>
  <c r="AN16" i="10"/>
  <c r="AP16" i="10"/>
  <c r="AO16" i="10" s="1"/>
  <c r="AQ16" i="10"/>
  <c r="AR16" i="10"/>
  <c r="AS16" i="10"/>
  <c r="AA17" i="10"/>
  <c r="AB17" i="10"/>
  <c r="AC17" i="10"/>
  <c r="AD17" i="10"/>
  <c r="AF17" i="10"/>
  <c r="J28" i="7" s="1"/>
  <c r="AG17" i="10"/>
  <c r="AH17" i="10"/>
  <c r="AI17" i="10"/>
  <c r="AK17" i="10"/>
  <c r="AJ17" i="10" s="1"/>
  <c r="AL17" i="10"/>
  <c r="AM17" i="10"/>
  <c r="AN17" i="10"/>
  <c r="AP17" i="10"/>
  <c r="AO17" i="10" s="1"/>
  <c r="AQ17" i="10"/>
  <c r="AR17" i="10"/>
  <c r="AS17" i="10"/>
  <c r="AA18" i="10"/>
  <c r="AB18" i="10"/>
  <c r="AC18" i="10"/>
  <c r="AD18" i="10"/>
  <c r="AF18" i="10"/>
  <c r="AG18" i="10"/>
  <c r="AH18" i="10"/>
  <c r="AI18" i="10"/>
  <c r="AK18" i="10"/>
  <c r="AL18" i="10"/>
  <c r="AM18" i="10"/>
  <c r="AN18" i="10"/>
  <c r="AP18" i="10"/>
  <c r="AO18" i="10" s="1"/>
  <c r="AQ18" i="10"/>
  <c r="AR18" i="10"/>
  <c r="AS18" i="10"/>
  <c r="AA19" i="10"/>
  <c r="AB19" i="10"/>
  <c r="AC19" i="10"/>
  <c r="AD19" i="10"/>
  <c r="AF19" i="10"/>
  <c r="AG19" i="10"/>
  <c r="AH19" i="10"/>
  <c r="AI19" i="10"/>
  <c r="AK19" i="10"/>
  <c r="AJ19" i="10" s="1"/>
  <c r="AL19" i="10"/>
  <c r="AM19" i="10"/>
  <c r="AN19" i="10"/>
  <c r="AP19" i="10"/>
  <c r="AQ19" i="10"/>
  <c r="AR19" i="10"/>
  <c r="AS19" i="10"/>
  <c r="AA20" i="10"/>
  <c r="I31" i="7" s="1"/>
  <c r="AB20" i="10"/>
  <c r="AC20" i="10"/>
  <c r="AD20" i="10"/>
  <c r="AF20" i="10"/>
  <c r="AG20" i="10"/>
  <c r="AH20" i="10"/>
  <c r="AI20" i="10"/>
  <c r="AK20" i="10"/>
  <c r="K31" i="7" s="1"/>
  <c r="AL20" i="10"/>
  <c r="AM20" i="10"/>
  <c r="AN20" i="10"/>
  <c r="AP20" i="10"/>
  <c r="AQ20" i="10"/>
  <c r="AR20" i="10"/>
  <c r="AS20" i="10"/>
  <c r="AA21" i="10"/>
  <c r="Z21" i="10" s="1"/>
  <c r="AB21" i="10"/>
  <c r="AC21" i="10"/>
  <c r="AD21" i="10"/>
  <c r="AF21" i="10"/>
  <c r="AE21" i="10" s="1"/>
  <c r="AG21" i="10"/>
  <c r="AH21" i="10"/>
  <c r="AI21" i="10"/>
  <c r="AK21" i="10"/>
  <c r="AL21" i="10"/>
  <c r="AM21" i="10"/>
  <c r="AN21" i="10"/>
  <c r="AP21" i="10"/>
  <c r="AQ21" i="10"/>
  <c r="AR21" i="10"/>
  <c r="AS21" i="10"/>
  <c r="AA22" i="10"/>
  <c r="Z22" i="10" s="1"/>
  <c r="AB22" i="10"/>
  <c r="AC22" i="10"/>
  <c r="AD22" i="10"/>
  <c r="AF22" i="10"/>
  <c r="AE22" i="10" s="1"/>
  <c r="AG22" i="10"/>
  <c r="AH22" i="10"/>
  <c r="AI22" i="10"/>
  <c r="AK22" i="10"/>
  <c r="AL22" i="10"/>
  <c r="AM22" i="10"/>
  <c r="AN22" i="10"/>
  <c r="AP22" i="10"/>
  <c r="AQ22" i="10"/>
  <c r="AR22" i="10"/>
  <c r="AS22" i="10"/>
  <c r="AA23" i="10"/>
  <c r="Z23" i="10" s="1"/>
  <c r="AB23" i="10"/>
  <c r="AC23" i="10"/>
  <c r="AD23" i="10"/>
  <c r="AF23" i="10"/>
  <c r="AG23" i="10"/>
  <c r="AH23" i="10"/>
  <c r="AI23" i="10"/>
  <c r="AK23" i="10"/>
  <c r="AL23" i="10"/>
  <c r="AM23" i="10"/>
  <c r="AN23" i="10"/>
  <c r="AP23" i="10"/>
  <c r="AO23" i="10" s="1"/>
  <c r="AQ23" i="10"/>
  <c r="AR23" i="10"/>
  <c r="AS23" i="10"/>
  <c r="AS3" i="10"/>
  <c r="AR3" i="10"/>
  <c r="AQ3" i="10"/>
  <c r="AP3" i="10"/>
  <c r="L14" i="7"/>
  <c r="AN3" i="10"/>
  <c r="AM3" i="10"/>
  <c r="AL3" i="10"/>
  <c r="AK3" i="10"/>
  <c r="K14" i="7" s="1"/>
  <c r="AI3" i="10"/>
  <c r="AH3" i="10"/>
  <c r="AG3" i="10"/>
  <c r="AF3" i="10"/>
  <c r="AD3" i="10"/>
  <c r="AC3" i="10"/>
  <c r="AB3" i="10"/>
  <c r="AA3" i="10"/>
  <c r="Z3" i="10" s="1"/>
  <c r="Y4" i="10"/>
  <c r="Y5" i="10"/>
  <c r="Y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3" i="10"/>
  <c r="X4" i="10"/>
  <c r="X5" i="10"/>
  <c r="X6" i="10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3" i="10"/>
  <c r="W4" i="10"/>
  <c r="Q4" i="12" s="1"/>
  <c r="W5" i="10"/>
  <c r="Q5" i="12" s="1"/>
  <c r="W6" i="10"/>
  <c r="Q6" i="12" s="1"/>
  <c r="W7" i="10"/>
  <c r="Q7" i="12" s="1"/>
  <c r="W8" i="10"/>
  <c r="Q8" i="12" s="1"/>
  <c r="W9" i="10"/>
  <c r="Q9" i="12" s="1"/>
  <c r="W10" i="10"/>
  <c r="Q10" i="12" s="1"/>
  <c r="W11" i="10"/>
  <c r="Q11" i="12" s="1"/>
  <c r="W12" i="10"/>
  <c r="Q12" i="12" s="1"/>
  <c r="W13" i="10"/>
  <c r="W14" i="10"/>
  <c r="W15" i="10"/>
  <c r="W16" i="10"/>
  <c r="W17" i="10"/>
  <c r="W18" i="10"/>
  <c r="W19" i="10"/>
  <c r="W20" i="10"/>
  <c r="W21" i="10"/>
  <c r="W22" i="10"/>
  <c r="W23" i="10"/>
  <c r="W3" i="10"/>
  <c r="Q3" i="12" s="1"/>
  <c r="V4" i="10"/>
  <c r="H15" i="7" s="1"/>
  <c r="V5" i="10"/>
  <c r="V6" i="10"/>
  <c r="H17" i="7" s="1"/>
  <c r="V7" i="10"/>
  <c r="V8" i="10"/>
  <c r="U8" i="10" s="1"/>
  <c r="P8" i="12" s="1"/>
  <c r="V9" i="10"/>
  <c r="V10" i="10"/>
  <c r="H21" i="7" s="1"/>
  <c r="V11" i="10"/>
  <c r="U11" i="10" s="1"/>
  <c r="P11" i="12" s="1"/>
  <c r="V12" i="10"/>
  <c r="H23" i="7" s="1"/>
  <c r="V13" i="10"/>
  <c r="V14" i="10"/>
  <c r="V15" i="10"/>
  <c r="V16" i="10"/>
  <c r="V17" i="10"/>
  <c r="U17" i="10"/>
  <c r="V18" i="10"/>
  <c r="U18" i="10" s="1"/>
  <c r="V19" i="10"/>
  <c r="U19" i="10" s="1"/>
  <c r="V20" i="10"/>
  <c r="V21" i="10"/>
  <c r="H32" i="7" s="1"/>
  <c r="V22" i="10"/>
  <c r="V23" i="10"/>
  <c r="V3" i="10"/>
  <c r="H14" i="7" s="1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3" i="10"/>
  <c r="N3" i="10"/>
  <c r="L4" i="10"/>
  <c r="G15" i="7" s="1"/>
  <c r="L5" i="10"/>
  <c r="G16" i="7" s="1"/>
  <c r="L6" i="10"/>
  <c r="G17" i="7" s="1"/>
  <c r="L7" i="10"/>
  <c r="G18" i="7" s="1"/>
  <c r="L8" i="10"/>
  <c r="G19" i="7" s="1"/>
  <c r="L9" i="10"/>
  <c r="G20" i="7" s="1"/>
  <c r="L10" i="10"/>
  <c r="G21" i="7" s="1"/>
  <c r="L11" i="10"/>
  <c r="G22" i="7" s="1"/>
  <c r="L12" i="10"/>
  <c r="G23" i="7" s="1"/>
  <c r="L13" i="10"/>
  <c r="G24" i="7" s="1"/>
  <c r="L14" i="10"/>
  <c r="G25" i="7" s="1"/>
  <c r="L15" i="10"/>
  <c r="G26" i="7" s="1"/>
  <c r="L16" i="10"/>
  <c r="G27" i="7" s="1"/>
  <c r="L17" i="10"/>
  <c r="G28" i="7" s="1"/>
  <c r="L18" i="10"/>
  <c r="G29" i="7" s="1"/>
  <c r="L19" i="10"/>
  <c r="G30" i="7" s="1"/>
  <c r="L20" i="10"/>
  <c r="G31" i="7" s="1"/>
  <c r="L21" i="10"/>
  <c r="G32" i="7" s="1"/>
  <c r="L22" i="10"/>
  <c r="G33" i="7" s="1"/>
  <c r="L23" i="10"/>
  <c r="G34" i="7" s="1"/>
  <c r="L3" i="10"/>
  <c r="G14" i="7" s="1"/>
  <c r="I4" i="10"/>
  <c r="J4" i="10"/>
  <c r="I5" i="10"/>
  <c r="J5" i="10"/>
  <c r="I6" i="10"/>
  <c r="J6" i="10"/>
  <c r="I7" i="10"/>
  <c r="J7" i="10"/>
  <c r="I8" i="10"/>
  <c r="J8" i="10"/>
  <c r="I9" i="10"/>
  <c r="J9" i="10"/>
  <c r="I10" i="10"/>
  <c r="J10" i="10"/>
  <c r="I11" i="10"/>
  <c r="J11" i="10"/>
  <c r="I12" i="10"/>
  <c r="J12" i="10"/>
  <c r="I13" i="10"/>
  <c r="J13" i="10"/>
  <c r="I14" i="10"/>
  <c r="J14" i="10"/>
  <c r="I15" i="10"/>
  <c r="E26" i="7" s="1"/>
  <c r="J15" i="10"/>
  <c r="I16" i="10"/>
  <c r="J16" i="10"/>
  <c r="I17" i="10"/>
  <c r="J17" i="10"/>
  <c r="I18" i="10"/>
  <c r="J18" i="10"/>
  <c r="I19" i="10"/>
  <c r="J19" i="10"/>
  <c r="I20" i="10"/>
  <c r="J20" i="10"/>
  <c r="I21" i="10"/>
  <c r="J21" i="10"/>
  <c r="I22" i="10"/>
  <c r="J22" i="10"/>
  <c r="I23" i="10"/>
  <c r="J23" i="10"/>
  <c r="D4" i="10"/>
  <c r="F4" i="10" s="1"/>
  <c r="D5" i="10"/>
  <c r="H5" i="10" s="1"/>
  <c r="D6" i="10"/>
  <c r="F6" i="10" s="1"/>
  <c r="D7" i="10"/>
  <c r="F7" i="10" s="1"/>
  <c r="D8" i="10"/>
  <c r="H8" i="10" s="1"/>
  <c r="D9" i="10"/>
  <c r="F9" i="10" s="1"/>
  <c r="D10" i="10"/>
  <c r="F10" i="10" s="1"/>
  <c r="D11" i="10"/>
  <c r="D12" i="10"/>
  <c r="D13" i="10"/>
  <c r="D14" i="10"/>
  <c r="H14" i="10" s="1"/>
  <c r="D15" i="10"/>
  <c r="F15" i="10" s="1"/>
  <c r="D16" i="10"/>
  <c r="F16" i="10" s="1"/>
  <c r="D17" i="10"/>
  <c r="H17" i="10" s="1"/>
  <c r="D18" i="10"/>
  <c r="D29" i="7" s="1"/>
  <c r="D19" i="10"/>
  <c r="F19" i="10" s="1"/>
  <c r="D20" i="10"/>
  <c r="F20" i="10" s="1"/>
  <c r="D21" i="10"/>
  <c r="F21" i="10" s="1"/>
  <c r="D22" i="10"/>
  <c r="H22" i="10" s="1"/>
  <c r="F22" i="10"/>
  <c r="D23" i="10"/>
  <c r="C4" i="10"/>
  <c r="P4" i="10" s="1"/>
  <c r="Q4" i="10" s="1"/>
  <c r="C6" i="10"/>
  <c r="E6" i="10" s="1"/>
  <c r="C8" i="10"/>
  <c r="G8" i="10"/>
  <c r="C15" i="10"/>
  <c r="P15" i="10" s="1"/>
  <c r="S15" i="10" s="1"/>
  <c r="C22" i="10"/>
  <c r="G22" i="10" s="1"/>
  <c r="C23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C36" i="7"/>
  <c r="C38" i="7"/>
  <c r="C79" i="7"/>
  <c r="C100" i="7"/>
  <c r="C101" i="7"/>
  <c r="J3" i="10"/>
  <c r="I3" i="10"/>
  <c r="B3" i="10"/>
  <c r="C14" i="7" s="1"/>
  <c r="D3" i="10"/>
  <c r="F3" i="10" s="1"/>
  <c r="C3" i="10"/>
  <c r="E3" i="10" s="1"/>
  <c r="C24" i="7"/>
  <c r="C26" i="7"/>
  <c r="C30" i="7"/>
  <c r="C32" i="7"/>
  <c r="I2" i="5"/>
  <c r="J2" i="5"/>
  <c r="K2" i="5"/>
  <c r="L2" i="5"/>
  <c r="M2" i="5"/>
  <c r="N2" i="5"/>
  <c r="I3" i="5"/>
  <c r="J3" i="5"/>
  <c r="K3" i="5"/>
  <c r="L3" i="5"/>
  <c r="M3" i="5"/>
  <c r="N3" i="5"/>
  <c r="I4" i="5"/>
  <c r="J4" i="5"/>
  <c r="K4" i="5"/>
  <c r="L4" i="5"/>
  <c r="M4" i="5"/>
  <c r="N4" i="5"/>
  <c r="I5" i="5"/>
  <c r="J5" i="5"/>
  <c r="K5" i="5"/>
  <c r="L5" i="5"/>
  <c r="M5" i="5"/>
  <c r="N5" i="5"/>
  <c r="I6" i="5"/>
  <c r="J6" i="5"/>
  <c r="K6" i="5"/>
  <c r="L6" i="5"/>
  <c r="M6" i="5"/>
  <c r="N6" i="5"/>
  <c r="I7" i="5"/>
  <c r="J7" i="5"/>
  <c r="K7" i="5"/>
  <c r="L7" i="5"/>
  <c r="M7" i="5"/>
  <c r="N7" i="5"/>
  <c r="I8" i="5"/>
  <c r="J8" i="5"/>
  <c r="K8" i="5"/>
  <c r="L8" i="5"/>
  <c r="M8" i="5"/>
  <c r="N8" i="5"/>
  <c r="I9" i="5"/>
  <c r="J9" i="5"/>
  <c r="K9" i="5"/>
  <c r="L9" i="5"/>
  <c r="M9" i="5"/>
  <c r="N9" i="5"/>
  <c r="I10" i="5"/>
  <c r="J10" i="5"/>
  <c r="K10" i="5"/>
  <c r="L10" i="5"/>
  <c r="M10" i="5"/>
  <c r="N10" i="5"/>
  <c r="I11" i="5"/>
  <c r="J11" i="5"/>
  <c r="K11" i="5"/>
  <c r="L11" i="5"/>
  <c r="M11" i="5"/>
  <c r="N11" i="5"/>
  <c r="I12" i="5"/>
  <c r="J12" i="5"/>
  <c r="K12" i="5"/>
  <c r="L12" i="5"/>
  <c r="M12" i="5"/>
  <c r="N12" i="5"/>
  <c r="I13" i="5"/>
  <c r="J13" i="5"/>
  <c r="K13" i="5"/>
  <c r="L13" i="5"/>
  <c r="M13" i="5"/>
  <c r="N13" i="5"/>
  <c r="I14" i="5"/>
  <c r="J14" i="5"/>
  <c r="K14" i="5"/>
  <c r="L14" i="5"/>
  <c r="M14" i="5"/>
  <c r="N14" i="5"/>
  <c r="I15" i="5"/>
  <c r="J15" i="5"/>
  <c r="K15" i="5"/>
  <c r="L15" i="5"/>
  <c r="M15" i="5"/>
  <c r="N15" i="5"/>
  <c r="I16" i="5"/>
  <c r="J16" i="5"/>
  <c r="K16" i="5"/>
  <c r="L16" i="5"/>
  <c r="M16" i="5"/>
  <c r="N16" i="5"/>
  <c r="I17" i="5"/>
  <c r="J17" i="5"/>
  <c r="K17" i="5"/>
  <c r="L17" i="5"/>
  <c r="M17" i="5"/>
  <c r="N17" i="5"/>
  <c r="I18" i="5"/>
  <c r="J18" i="5"/>
  <c r="K18" i="5"/>
  <c r="L18" i="5"/>
  <c r="M18" i="5"/>
  <c r="N18" i="5"/>
  <c r="I19" i="5"/>
  <c r="J19" i="5"/>
  <c r="K19" i="5"/>
  <c r="L19" i="5"/>
  <c r="M19" i="5"/>
  <c r="N19" i="5"/>
  <c r="I20" i="5"/>
  <c r="J20" i="5"/>
  <c r="K20" i="5"/>
  <c r="L20" i="5"/>
  <c r="M20" i="5"/>
  <c r="N20" i="5"/>
  <c r="I21" i="5"/>
  <c r="J21" i="5"/>
  <c r="K21" i="5"/>
  <c r="L21" i="5"/>
  <c r="M21" i="5"/>
  <c r="N21" i="5"/>
  <c r="I22" i="5"/>
  <c r="J22" i="5"/>
  <c r="K22" i="5"/>
  <c r="L22" i="5"/>
  <c r="M22" i="5"/>
  <c r="N22" i="5"/>
  <c r="I23" i="5"/>
  <c r="J23" i="5"/>
  <c r="K23" i="5"/>
  <c r="L23" i="5"/>
  <c r="M23" i="5"/>
  <c r="N23" i="5"/>
  <c r="I24" i="5"/>
  <c r="J24" i="5"/>
  <c r="K24" i="5"/>
  <c r="L24" i="5"/>
  <c r="M24" i="5"/>
  <c r="N24" i="5"/>
  <c r="I25" i="5"/>
  <c r="J25" i="5"/>
  <c r="K25" i="5"/>
  <c r="L25" i="5"/>
  <c r="M25" i="5"/>
  <c r="N25" i="5"/>
  <c r="I26" i="5"/>
  <c r="J26" i="5"/>
  <c r="K26" i="5"/>
  <c r="L26" i="5"/>
  <c r="M26" i="5"/>
  <c r="N26" i="5"/>
  <c r="I27" i="5"/>
  <c r="J27" i="5"/>
  <c r="K27" i="5"/>
  <c r="L27" i="5"/>
  <c r="M27" i="5"/>
  <c r="N27" i="5"/>
  <c r="I28" i="5"/>
  <c r="J28" i="5"/>
  <c r="K28" i="5"/>
  <c r="L28" i="5"/>
  <c r="M28" i="5"/>
  <c r="N28" i="5"/>
  <c r="I29" i="5"/>
  <c r="J29" i="5"/>
  <c r="K29" i="5"/>
  <c r="L29" i="5"/>
  <c r="M29" i="5"/>
  <c r="N29" i="5"/>
  <c r="I30" i="5"/>
  <c r="J30" i="5"/>
  <c r="K30" i="5"/>
  <c r="L30" i="5"/>
  <c r="M30" i="5"/>
  <c r="N30" i="5"/>
  <c r="I31" i="5"/>
  <c r="J31" i="5"/>
  <c r="K31" i="5"/>
  <c r="L31" i="5"/>
  <c r="M31" i="5"/>
  <c r="N31" i="5"/>
  <c r="I32" i="5"/>
  <c r="J32" i="5"/>
  <c r="K32" i="5"/>
  <c r="L32" i="5"/>
  <c r="M32" i="5"/>
  <c r="N32" i="5"/>
  <c r="I33" i="5"/>
  <c r="J33" i="5"/>
  <c r="K33" i="5"/>
  <c r="L33" i="5"/>
  <c r="M33" i="5"/>
  <c r="N33" i="5"/>
  <c r="I34" i="5"/>
  <c r="J34" i="5"/>
  <c r="K34" i="5"/>
  <c r="L34" i="5"/>
  <c r="M34" i="5"/>
  <c r="N34" i="5"/>
  <c r="I35" i="5"/>
  <c r="J35" i="5"/>
  <c r="K35" i="5"/>
  <c r="L35" i="5"/>
  <c r="M35" i="5"/>
  <c r="N35" i="5"/>
  <c r="I36" i="5"/>
  <c r="J36" i="5"/>
  <c r="K36" i="5"/>
  <c r="L36" i="5"/>
  <c r="M36" i="5"/>
  <c r="N36" i="5"/>
  <c r="I37" i="5"/>
  <c r="J37" i="5"/>
  <c r="K37" i="5"/>
  <c r="L37" i="5"/>
  <c r="M37" i="5"/>
  <c r="N37" i="5"/>
  <c r="I38" i="5"/>
  <c r="J38" i="5"/>
  <c r="K38" i="5"/>
  <c r="L38" i="5"/>
  <c r="M38" i="5"/>
  <c r="N38" i="5"/>
  <c r="I39" i="5"/>
  <c r="J39" i="5"/>
  <c r="K39" i="5"/>
  <c r="L39" i="5"/>
  <c r="M39" i="5"/>
  <c r="N39" i="5"/>
  <c r="I40" i="5"/>
  <c r="J40" i="5"/>
  <c r="K40" i="5"/>
  <c r="L40" i="5"/>
  <c r="M40" i="5"/>
  <c r="N40" i="5"/>
  <c r="I41" i="5"/>
  <c r="J41" i="5"/>
  <c r="K41" i="5"/>
  <c r="L41" i="5"/>
  <c r="M41" i="5"/>
  <c r="N41" i="5"/>
  <c r="I42" i="5"/>
  <c r="J42" i="5"/>
  <c r="K42" i="5"/>
  <c r="L42" i="5"/>
  <c r="M42" i="5"/>
  <c r="N42" i="5"/>
  <c r="I43" i="5"/>
  <c r="J43" i="5"/>
  <c r="K43" i="5"/>
  <c r="L43" i="5"/>
  <c r="M43" i="5"/>
  <c r="N43" i="5"/>
  <c r="I44" i="5"/>
  <c r="J44" i="5"/>
  <c r="K44" i="5"/>
  <c r="L44" i="5"/>
  <c r="M44" i="5"/>
  <c r="N44" i="5"/>
  <c r="I45" i="5"/>
  <c r="J45" i="5"/>
  <c r="K45" i="5"/>
  <c r="L45" i="5"/>
  <c r="M45" i="5"/>
  <c r="N45" i="5"/>
  <c r="I46" i="5"/>
  <c r="J46" i="5"/>
  <c r="K46" i="5"/>
  <c r="L46" i="5"/>
  <c r="M46" i="5"/>
  <c r="N46" i="5"/>
  <c r="I47" i="5"/>
  <c r="J47" i="5"/>
  <c r="K47" i="5"/>
  <c r="L47" i="5"/>
  <c r="M47" i="5"/>
  <c r="N47" i="5"/>
  <c r="I48" i="5"/>
  <c r="J48" i="5"/>
  <c r="K48" i="5"/>
  <c r="L48" i="5"/>
  <c r="M48" i="5"/>
  <c r="N48" i="5"/>
  <c r="I49" i="5"/>
  <c r="J49" i="5"/>
  <c r="K49" i="5"/>
  <c r="L49" i="5"/>
  <c r="M49" i="5"/>
  <c r="N49" i="5"/>
  <c r="I50" i="5"/>
  <c r="J50" i="5"/>
  <c r="K50" i="5"/>
  <c r="L50" i="5"/>
  <c r="M50" i="5"/>
  <c r="N50" i="5"/>
  <c r="I51" i="5"/>
  <c r="J51" i="5"/>
  <c r="K51" i="5"/>
  <c r="L51" i="5"/>
  <c r="M51" i="5"/>
  <c r="N51" i="5"/>
  <c r="I52" i="5"/>
  <c r="J52" i="5"/>
  <c r="K52" i="5"/>
  <c r="L52" i="5"/>
  <c r="M52" i="5"/>
  <c r="N52" i="5"/>
  <c r="I53" i="5"/>
  <c r="J53" i="5"/>
  <c r="K53" i="5"/>
  <c r="L53" i="5"/>
  <c r="M53" i="5"/>
  <c r="N53" i="5"/>
  <c r="I54" i="5"/>
  <c r="J54" i="5"/>
  <c r="K54" i="5"/>
  <c r="L54" i="5"/>
  <c r="M54" i="5"/>
  <c r="N54" i="5"/>
  <c r="I55" i="5"/>
  <c r="J55" i="5"/>
  <c r="K55" i="5"/>
  <c r="L55" i="5"/>
  <c r="M55" i="5"/>
  <c r="N55" i="5"/>
  <c r="I56" i="5"/>
  <c r="J56" i="5"/>
  <c r="K56" i="5"/>
  <c r="L56" i="5"/>
  <c r="M56" i="5"/>
  <c r="N56" i="5"/>
  <c r="I57" i="5"/>
  <c r="J57" i="5"/>
  <c r="K57" i="5"/>
  <c r="L57" i="5"/>
  <c r="M57" i="5"/>
  <c r="N57" i="5"/>
  <c r="I58" i="5"/>
  <c r="J58" i="5"/>
  <c r="K58" i="5"/>
  <c r="L58" i="5"/>
  <c r="M58" i="5"/>
  <c r="N58" i="5"/>
  <c r="I59" i="5"/>
  <c r="J59" i="5"/>
  <c r="K59" i="5"/>
  <c r="L59" i="5"/>
  <c r="M59" i="5"/>
  <c r="N59" i="5"/>
  <c r="I60" i="5"/>
  <c r="J60" i="5"/>
  <c r="K60" i="5"/>
  <c r="L60" i="5"/>
  <c r="M60" i="5"/>
  <c r="N60" i="5"/>
  <c r="I61" i="5"/>
  <c r="J61" i="5"/>
  <c r="K61" i="5"/>
  <c r="L61" i="5"/>
  <c r="M61" i="5"/>
  <c r="N61" i="5"/>
  <c r="I62" i="5"/>
  <c r="J62" i="5"/>
  <c r="K62" i="5"/>
  <c r="L62" i="5"/>
  <c r="M62" i="5"/>
  <c r="N62" i="5"/>
  <c r="I63" i="5"/>
  <c r="J63" i="5"/>
  <c r="K63" i="5"/>
  <c r="L63" i="5"/>
  <c r="M63" i="5"/>
  <c r="N63" i="5"/>
  <c r="I64" i="5"/>
  <c r="J64" i="5"/>
  <c r="K64" i="5"/>
  <c r="L64" i="5"/>
  <c r="M64" i="5"/>
  <c r="N64" i="5"/>
  <c r="I65" i="5"/>
  <c r="J65" i="5"/>
  <c r="K65" i="5"/>
  <c r="L65" i="5"/>
  <c r="M65" i="5"/>
  <c r="N65" i="5"/>
  <c r="I66" i="5"/>
  <c r="J66" i="5"/>
  <c r="K66" i="5"/>
  <c r="L66" i="5"/>
  <c r="M66" i="5"/>
  <c r="N66" i="5"/>
  <c r="I67" i="5"/>
  <c r="J67" i="5"/>
  <c r="K67" i="5"/>
  <c r="L67" i="5"/>
  <c r="M67" i="5"/>
  <c r="N67" i="5"/>
  <c r="I68" i="5"/>
  <c r="J68" i="5"/>
  <c r="K68" i="5"/>
  <c r="L68" i="5"/>
  <c r="M68" i="5"/>
  <c r="N68" i="5"/>
  <c r="I69" i="5"/>
  <c r="J69" i="5"/>
  <c r="K69" i="5"/>
  <c r="L69" i="5"/>
  <c r="M69" i="5"/>
  <c r="N69" i="5"/>
  <c r="I70" i="5"/>
  <c r="J70" i="5"/>
  <c r="K70" i="5"/>
  <c r="L70" i="5"/>
  <c r="M70" i="5"/>
  <c r="N70" i="5"/>
  <c r="I71" i="5"/>
  <c r="J71" i="5"/>
  <c r="K71" i="5"/>
  <c r="L71" i="5"/>
  <c r="M71" i="5"/>
  <c r="N71" i="5"/>
  <c r="I72" i="5"/>
  <c r="J72" i="5"/>
  <c r="K72" i="5"/>
  <c r="L72" i="5"/>
  <c r="M72" i="5"/>
  <c r="N72" i="5"/>
  <c r="I73" i="5"/>
  <c r="J73" i="5"/>
  <c r="K73" i="5"/>
  <c r="L73" i="5"/>
  <c r="M73" i="5"/>
  <c r="N73" i="5"/>
  <c r="I74" i="5"/>
  <c r="J74" i="5"/>
  <c r="K74" i="5"/>
  <c r="L74" i="5"/>
  <c r="M74" i="5"/>
  <c r="N74" i="5"/>
  <c r="I75" i="5"/>
  <c r="J75" i="5"/>
  <c r="K75" i="5"/>
  <c r="L75" i="5"/>
  <c r="M75" i="5"/>
  <c r="N75" i="5"/>
  <c r="I76" i="5"/>
  <c r="J76" i="5"/>
  <c r="K76" i="5"/>
  <c r="L76" i="5"/>
  <c r="M76" i="5"/>
  <c r="N76" i="5"/>
  <c r="I77" i="5"/>
  <c r="J77" i="5"/>
  <c r="K77" i="5"/>
  <c r="L77" i="5"/>
  <c r="M77" i="5"/>
  <c r="N77" i="5"/>
  <c r="I78" i="5"/>
  <c r="J78" i="5"/>
  <c r="K78" i="5"/>
  <c r="L78" i="5"/>
  <c r="M78" i="5"/>
  <c r="N78" i="5"/>
  <c r="I79" i="5"/>
  <c r="J79" i="5"/>
  <c r="K79" i="5"/>
  <c r="L79" i="5"/>
  <c r="M79" i="5"/>
  <c r="N79" i="5"/>
  <c r="I80" i="5"/>
  <c r="J80" i="5"/>
  <c r="K80" i="5"/>
  <c r="L80" i="5"/>
  <c r="M80" i="5"/>
  <c r="N80" i="5"/>
  <c r="I81" i="5"/>
  <c r="J81" i="5"/>
  <c r="K81" i="5"/>
  <c r="L81" i="5"/>
  <c r="M81" i="5"/>
  <c r="N81" i="5"/>
  <c r="I82" i="5"/>
  <c r="J82" i="5"/>
  <c r="K82" i="5"/>
  <c r="L82" i="5"/>
  <c r="M82" i="5"/>
  <c r="N82" i="5"/>
  <c r="I83" i="5"/>
  <c r="J83" i="5"/>
  <c r="K83" i="5"/>
  <c r="L83" i="5"/>
  <c r="M83" i="5"/>
  <c r="N83" i="5"/>
  <c r="I84" i="5"/>
  <c r="J84" i="5"/>
  <c r="K84" i="5"/>
  <c r="L84" i="5"/>
  <c r="M84" i="5"/>
  <c r="N84" i="5"/>
  <c r="I85" i="5"/>
  <c r="J85" i="5"/>
  <c r="K85" i="5"/>
  <c r="L85" i="5"/>
  <c r="M85" i="5"/>
  <c r="N85" i="5"/>
  <c r="I86" i="5"/>
  <c r="J86" i="5"/>
  <c r="K86" i="5"/>
  <c r="L86" i="5"/>
  <c r="M86" i="5"/>
  <c r="N86" i="5"/>
  <c r="I87" i="5"/>
  <c r="J87" i="5"/>
  <c r="K87" i="5"/>
  <c r="L87" i="5"/>
  <c r="M87" i="5"/>
  <c r="N87" i="5"/>
  <c r="I88" i="5"/>
  <c r="J88" i="5"/>
  <c r="K88" i="5"/>
  <c r="L88" i="5"/>
  <c r="M88" i="5"/>
  <c r="N88" i="5"/>
  <c r="I89" i="5"/>
  <c r="J89" i="5"/>
  <c r="K89" i="5"/>
  <c r="L89" i="5"/>
  <c r="M89" i="5"/>
  <c r="N89" i="5"/>
  <c r="I90" i="5"/>
  <c r="J90" i="5"/>
  <c r="K90" i="5"/>
  <c r="L90" i="5"/>
  <c r="M90" i="5"/>
  <c r="N90" i="5"/>
  <c r="I91" i="5"/>
  <c r="J91" i="5"/>
  <c r="K91" i="5"/>
  <c r="L91" i="5"/>
  <c r="M91" i="5"/>
  <c r="N91" i="5"/>
  <c r="I92" i="5"/>
  <c r="J92" i="5"/>
  <c r="K92" i="5"/>
  <c r="L92" i="5"/>
  <c r="M92" i="5"/>
  <c r="N92" i="5"/>
  <c r="I93" i="5"/>
  <c r="J93" i="5"/>
  <c r="K93" i="5"/>
  <c r="L93" i="5"/>
  <c r="M93" i="5"/>
  <c r="N93" i="5"/>
  <c r="I94" i="5"/>
  <c r="J94" i="5"/>
  <c r="K94" i="5"/>
  <c r="L94" i="5"/>
  <c r="M94" i="5"/>
  <c r="N94" i="5"/>
  <c r="I95" i="5"/>
  <c r="J95" i="5"/>
  <c r="K95" i="5"/>
  <c r="L95" i="5"/>
  <c r="M95" i="5"/>
  <c r="N95" i="5"/>
  <c r="I96" i="5"/>
  <c r="J96" i="5"/>
  <c r="K96" i="5"/>
  <c r="L96" i="5"/>
  <c r="M96" i="5"/>
  <c r="N96" i="5"/>
  <c r="I97" i="5"/>
  <c r="J97" i="5"/>
  <c r="K97" i="5"/>
  <c r="L97" i="5"/>
  <c r="M97" i="5"/>
  <c r="N97" i="5"/>
  <c r="I98" i="5"/>
  <c r="J98" i="5"/>
  <c r="K98" i="5"/>
  <c r="L98" i="5"/>
  <c r="M98" i="5"/>
  <c r="N98" i="5"/>
  <c r="I99" i="5"/>
  <c r="J99" i="5"/>
  <c r="K99" i="5"/>
  <c r="L99" i="5"/>
  <c r="M99" i="5"/>
  <c r="N99" i="5"/>
  <c r="I100" i="5"/>
  <c r="J100" i="5"/>
  <c r="K100" i="5"/>
  <c r="L100" i="5"/>
  <c r="M100" i="5"/>
  <c r="N100" i="5"/>
  <c r="I101" i="5"/>
  <c r="J101" i="5"/>
  <c r="K101" i="5"/>
  <c r="L101" i="5"/>
  <c r="M101" i="5"/>
  <c r="N101" i="5"/>
  <c r="I102" i="5"/>
  <c r="J102" i="5"/>
  <c r="K102" i="5"/>
  <c r="L102" i="5"/>
  <c r="M102" i="5"/>
  <c r="N102" i="5"/>
  <c r="I103" i="5"/>
  <c r="J103" i="5"/>
  <c r="K103" i="5"/>
  <c r="L103" i="5"/>
  <c r="M103" i="5"/>
  <c r="N103" i="5"/>
  <c r="I104" i="5"/>
  <c r="J104" i="5"/>
  <c r="K104" i="5"/>
  <c r="L104" i="5"/>
  <c r="M104" i="5"/>
  <c r="N104" i="5"/>
  <c r="I105" i="5"/>
  <c r="J105" i="5"/>
  <c r="K105" i="5"/>
  <c r="L105" i="5"/>
  <c r="M105" i="5"/>
  <c r="N105" i="5"/>
  <c r="I106" i="5"/>
  <c r="J106" i="5"/>
  <c r="K106" i="5"/>
  <c r="L106" i="5"/>
  <c r="M106" i="5"/>
  <c r="N106" i="5"/>
  <c r="I107" i="5"/>
  <c r="J107" i="5"/>
  <c r="K107" i="5"/>
  <c r="L107" i="5"/>
  <c r="M107" i="5"/>
  <c r="N107" i="5"/>
  <c r="I108" i="5"/>
  <c r="J108" i="5"/>
  <c r="K108" i="5"/>
  <c r="L108" i="5"/>
  <c r="M108" i="5"/>
  <c r="N108" i="5"/>
  <c r="I109" i="5"/>
  <c r="J109" i="5"/>
  <c r="K109" i="5"/>
  <c r="L109" i="5"/>
  <c r="M109" i="5"/>
  <c r="N109" i="5"/>
  <c r="I110" i="5"/>
  <c r="J110" i="5"/>
  <c r="K110" i="5"/>
  <c r="L110" i="5"/>
  <c r="M110" i="5"/>
  <c r="N110" i="5"/>
  <c r="I111" i="5"/>
  <c r="J111" i="5"/>
  <c r="K111" i="5"/>
  <c r="L111" i="5"/>
  <c r="M111" i="5"/>
  <c r="N111" i="5"/>
  <c r="I112" i="5"/>
  <c r="J112" i="5"/>
  <c r="K112" i="5"/>
  <c r="L112" i="5"/>
  <c r="M112" i="5"/>
  <c r="N112" i="5"/>
  <c r="I113" i="5"/>
  <c r="J113" i="5"/>
  <c r="K113" i="5"/>
  <c r="L113" i="5"/>
  <c r="M113" i="5"/>
  <c r="N113" i="5"/>
  <c r="I114" i="5"/>
  <c r="J114" i="5"/>
  <c r="K114" i="5"/>
  <c r="L114" i="5"/>
  <c r="M114" i="5"/>
  <c r="N114" i="5"/>
  <c r="I115" i="5"/>
  <c r="J115" i="5"/>
  <c r="K115" i="5"/>
  <c r="L115" i="5"/>
  <c r="M115" i="5"/>
  <c r="N115" i="5"/>
  <c r="I116" i="5"/>
  <c r="J116" i="5"/>
  <c r="K116" i="5"/>
  <c r="L116" i="5"/>
  <c r="M116" i="5"/>
  <c r="N116" i="5"/>
  <c r="I117" i="5"/>
  <c r="J117" i="5"/>
  <c r="K117" i="5"/>
  <c r="L117" i="5"/>
  <c r="M117" i="5"/>
  <c r="N117" i="5"/>
  <c r="I118" i="5"/>
  <c r="J118" i="5"/>
  <c r="K118" i="5"/>
  <c r="L118" i="5"/>
  <c r="M118" i="5"/>
  <c r="N118" i="5"/>
  <c r="I119" i="5"/>
  <c r="J119" i="5"/>
  <c r="K119" i="5"/>
  <c r="L119" i="5"/>
  <c r="M119" i="5"/>
  <c r="N119" i="5"/>
  <c r="I120" i="5"/>
  <c r="J120" i="5"/>
  <c r="K120" i="5"/>
  <c r="L120" i="5"/>
  <c r="M120" i="5"/>
  <c r="N120" i="5"/>
  <c r="I121" i="5"/>
  <c r="J121" i="5"/>
  <c r="K121" i="5"/>
  <c r="L121" i="5"/>
  <c r="M121" i="5"/>
  <c r="N121" i="5"/>
  <c r="I122" i="5"/>
  <c r="J122" i="5"/>
  <c r="K122" i="5"/>
  <c r="L122" i="5"/>
  <c r="M122" i="5"/>
  <c r="N122" i="5"/>
  <c r="I123" i="5"/>
  <c r="J123" i="5"/>
  <c r="K123" i="5"/>
  <c r="L123" i="5"/>
  <c r="M123" i="5"/>
  <c r="N123" i="5"/>
  <c r="I124" i="5"/>
  <c r="J124" i="5"/>
  <c r="K124" i="5"/>
  <c r="L124" i="5"/>
  <c r="M124" i="5"/>
  <c r="N124" i="5"/>
  <c r="I125" i="5"/>
  <c r="J125" i="5"/>
  <c r="K125" i="5"/>
  <c r="L125" i="5"/>
  <c r="M125" i="5"/>
  <c r="N125" i="5"/>
  <c r="I126" i="5"/>
  <c r="J126" i="5"/>
  <c r="K126" i="5"/>
  <c r="L126" i="5"/>
  <c r="M126" i="5"/>
  <c r="N126" i="5"/>
  <c r="I127" i="5"/>
  <c r="J127" i="5"/>
  <c r="K127" i="5"/>
  <c r="L127" i="5"/>
  <c r="M127" i="5"/>
  <c r="N127" i="5"/>
  <c r="I128" i="5"/>
  <c r="J128" i="5"/>
  <c r="K128" i="5"/>
  <c r="L128" i="5"/>
  <c r="M128" i="5"/>
  <c r="N128" i="5"/>
  <c r="I129" i="5"/>
  <c r="J129" i="5"/>
  <c r="K129" i="5"/>
  <c r="L129" i="5"/>
  <c r="M129" i="5"/>
  <c r="N129" i="5"/>
  <c r="I130" i="5"/>
  <c r="J130" i="5"/>
  <c r="K130" i="5"/>
  <c r="L130" i="5"/>
  <c r="M130" i="5"/>
  <c r="N130" i="5"/>
  <c r="I131" i="5"/>
  <c r="J131" i="5"/>
  <c r="K131" i="5"/>
  <c r="L131" i="5"/>
  <c r="M131" i="5"/>
  <c r="N131" i="5"/>
  <c r="I132" i="5"/>
  <c r="J132" i="5"/>
  <c r="K132" i="5"/>
  <c r="L132" i="5"/>
  <c r="M132" i="5"/>
  <c r="N132" i="5"/>
  <c r="I133" i="5"/>
  <c r="J133" i="5"/>
  <c r="K133" i="5"/>
  <c r="L133" i="5"/>
  <c r="M133" i="5"/>
  <c r="N133" i="5"/>
  <c r="I134" i="5"/>
  <c r="J134" i="5"/>
  <c r="K134" i="5"/>
  <c r="L134" i="5"/>
  <c r="M134" i="5"/>
  <c r="N134" i="5"/>
  <c r="I135" i="5"/>
  <c r="J135" i="5"/>
  <c r="K135" i="5"/>
  <c r="L135" i="5"/>
  <c r="M135" i="5"/>
  <c r="N135" i="5"/>
  <c r="I136" i="5"/>
  <c r="J136" i="5"/>
  <c r="K136" i="5"/>
  <c r="L136" i="5"/>
  <c r="M136" i="5"/>
  <c r="N136" i="5"/>
  <c r="I137" i="5"/>
  <c r="J137" i="5"/>
  <c r="K137" i="5"/>
  <c r="L137" i="5"/>
  <c r="M137" i="5"/>
  <c r="N137" i="5"/>
  <c r="H101" i="10"/>
  <c r="H61" i="10"/>
  <c r="G94" i="10"/>
  <c r="E66" i="10"/>
  <c r="H97" i="10"/>
  <c r="H46" i="10"/>
  <c r="L69" i="7"/>
  <c r="J95" i="7"/>
  <c r="H89" i="7"/>
  <c r="U74" i="10"/>
  <c r="H85" i="7"/>
  <c r="J204" i="7"/>
  <c r="AE193" i="10"/>
  <c r="AO185" i="10"/>
  <c r="L196" i="7"/>
  <c r="E153" i="10"/>
  <c r="AJ112" i="10"/>
  <c r="K123" i="7"/>
  <c r="G87" i="10"/>
  <c r="K81" i="7"/>
  <c r="AJ70" i="10"/>
  <c r="AJ194" i="10"/>
  <c r="L193" i="7"/>
  <c r="Z180" i="10"/>
  <c r="I191" i="7"/>
  <c r="AJ169" i="10"/>
  <c r="Z164" i="10"/>
  <c r="I175" i="7"/>
  <c r="AJ150" i="10"/>
  <c r="K161" i="7"/>
  <c r="AE144" i="10"/>
  <c r="J155" i="7"/>
  <c r="F142" i="10"/>
  <c r="H142" i="10"/>
  <c r="Z106" i="10"/>
  <c r="I117" i="7"/>
  <c r="K40" i="7"/>
  <c r="AO62" i="10"/>
  <c r="AE190" i="10"/>
  <c r="J201" i="7"/>
  <c r="L184" i="7"/>
  <c r="AJ168" i="10"/>
  <c r="K179" i="7"/>
  <c r="Z168" i="10"/>
  <c r="I179" i="7"/>
  <c r="I177" i="7"/>
  <c r="Z166" i="10"/>
  <c r="AO148" i="10"/>
  <c r="E143" i="10"/>
  <c r="E139" i="10"/>
  <c r="AE130" i="10"/>
  <c r="K135" i="7"/>
  <c r="J133" i="7"/>
  <c r="K124" i="7"/>
  <c r="AJ110" i="10"/>
  <c r="K121" i="7"/>
  <c r="G44" i="10"/>
  <c r="E24" i="10"/>
  <c r="H88" i="10"/>
  <c r="F83" i="10"/>
  <c r="E79" i="10"/>
  <c r="F68" i="10"/>
  <c r="I172" i="7"/>
  <c r="L151" i="7"/>
  <c r="K144" i="7"/>
  <c r="I58" i="7"/>
  <c r="I109" i="7"/>
  <c r="U86" i="10"/>
  <c r="H97" i="7"/>
  <c r="AO74" i="10"/>
  <c r="J85" i="7"/>
  <c r="AE74" i="10"/>
  <c r="J83" i="7"/>
  <c r="AE198" i="10"/>
  <c r="J209" i="7"/>
  <c r="L187" i="7"/>
  <c r="AJ165" i="10"/>
  <c r="K176" i="7"/>
  <c r="K156" i="7"/>
  <c r="H140" i="10"/>
  <c r="AO103" i="10"/>
  <c r="L114" i="7"/>
  <c r="AE103" i="10"/>
  <c r="AE44" i="10"/>
  <c r="L94" i="7"/>
  <c r="L84" i="7"/>
  <c r="AO73" i="10"/>
  <c r="L207" i="7"/>
  <c r="E196" i="10"/>
  <c r="J205" i="7"/>
  <c r="G184" i="10"/>
  <c r="E184" i="10"/>
  <c r="U180" i="10"/>
  <c r="H191" i="7"/>
  <c r="U179" i="10"/>
  <c r="H190" i="7"/>
  <c r="AO169" i="10"/>
  <c r="L180" i="7"/>
  <c r="F162" i="10"/>
  <c r="J161" i="7"/>
  <c r="AE150" i="10"/>
  <c r="H155" i="7"/>
  <c r="U144" i="10"/>
  <c r="I148" i="7"/>
  <c r="AE121" i="10"/>
  <c r="AJ114" i="10"/>
  <c r="K125" i="7"/>
  <c r="F110" i="10"/>
  <c r="H110" i="10"/>
  <c r="U106" i="10"/>
  <c r="H117" i="7"/>
  <c r="Z31" i="10"/>
  <c r="E29" i="10"/>
  <c r="Q29" i="10"/>
  <c r="Z66" i="10"/>
  <c r="J208" i="7"/>
  <c r="AE197" i="10"/>
  <c r="G188" i="10"/>
  <c r="E188" i="10"/>
  <c r="K197" i="7"/>
  <c r="AJ186" i="10"/>
  <c r="H158" i="10"/>
  <c r="J168" i="7"/>
  <c r="AE157" i="10"/>
  <c r="E155" i="10"/>
  <c r="Z136" i="10"/>
  <c r="I147" i="7"/>
  <c r="L139" i="7"/>
  <c r="L131" i="7"/>
  <c r="AO120" i="10"/>
  <c r="E120" i="10"/>
  <c r="H118" i="10"/>
  <c r="AE117" i="10"/>
  <c r="E112" i="10"/>
  <c r="P109" i="10"/>
  <c r="Q109" i="10" s="1"/>
  <c r="Z108" i="10"/>
  <c r="I119" i="7"/>
  <c r="G51" i="10"/>
  <c r="F41" i="10"/>
  <c r="L189" i="7"/>
  <c r="G78" i="10"/>
  <c r="E7" i="10"/>
  <c r="AE14" i="10"/>
  <c r="AO8" i="10"/>
  <c r="E53" i="10"/>
  <c r="AJ43" i="10"/>
  <c r="G40" i="10"/>
  <c r="E48" i="7"/>
  <c r="AO94" i="10"/>
  <c r="AE63" i="10"/>
  <c r="I106" i="7"/>
  <c r="P184" i="10"/>
  <c r="S184" i="10" s="1"/>
  <c r="U103" i="10"/>
  <c r="E75" i="7"/>
  <c r="L208" i="7"/>
  <c r="J206" i="7"/>
  <c r="I197" i="7"/>
  <c r="E197" i="7"/>
  <c r="F178" i="10"/>
  <c r="H105" i="10"/>
  <c r="H180" i="10"/>
  <c r="AO175" i="10"/>
  <c r="H136" i="10"/>
  <c r="P150" i="10"/>
  <c r="S150" i="10" s="1"/>
  <c r="E178" i="10"/>
  <c r="P166" i="10"/>
  <c r="Q166" i="10" s="1"/>
  <c r="E146" i="10"/>
  <c r="E118" i="10"/>
  <c r="G202" i="10"/>
  <c r="K174" i="7"/>
  <c r="F201" i="10"/>
  <c r="L209" i="7"/>
  <c r="L198" i="7"/>
  <c r="J196" i="7"/>
  <c r="L158" i="7"/>
  <c r="L130" i="7"/>
  <c r="J116" i="7"/>
  <c r="E202" i="10"/>
  <c r="H196" i="10"/>
  <c r="H188" i="10"/>
  <c r="H177" i="10"/>
  <c r="G173" i="10"/>
  <c r="G161" i="10"/>
  <c r="H153" i="10"/>
  <c r="H145" i="10"/>
  <c r="G141" i="10"/>
  <c r="H128" i="10"/>
  <c r="H120" i="10"/>
  <c r="G117" i="10"/>
  <c r="E194" i="10"/>
  <c r="E138" i="10"/>
  <c r="P138" i="10"/>
  <c r="P122" i="10"/>
  <c r="E158" i="10"/>
  <c r="P158" i="10"/>
  <c r="R158" i="10" s="1"/>
  <c r="E186" i="10"/>
  <c r="E114" i="10"/>
  <c r="P114" i="10"/>
  <c r="R114" i="10" s="1"/>
  <c r="E110" i="10"/>
  <c r="E106" i="10"/>
  <c r="K178" i="7"/>
  <c r="K211" i="7"/>
  <c r="L197" i="7"/>
  <c r="H193" i="7"/>
  <c r="J191" i="7"/>
  <c r="H189" i="7"/>
  <c r="H185" i="7"/>
  <c r="J183" i="7"/>
  <c r="H165" i="7"/>
  <c r="L161" i="7"/>
  <c r="J151" i="7"/>
  <c r="H145" i="7"/>
  <c r="L129" i="7"/>
  <c r="J127" i="7"/>
  <c r="L125" i="7"/>
  <c r="J123" i="7"/>
  <c r="L117" i="7"/>
  <c r="J115" i="7"/>
  <c r="G194" i="10"/>
  <c r="G185" i="10"/>
  <c r="H168" i="10"/>
  <c r="H161" i="10"/>
  <c r="G150" i="10"/>
  <c r="G138" i="10"/>
  <c r="H124" i="10"/>
  <c r="G122" i="10"/>
  <c r="H117" i="10"/>
  <c r="G113" i="10"/>
  <c r="AJ7" i="10"/>
  <c r="AO97" i="10"/>
  <c r="G96" i="10"/>
  <c r="E96" i="10"/>
  <c r="I23" i="7"/>
  <c r="AO5" i="10"/>
  <c r="Z53" i="10"/>
  <c r="AJ50" i="10"/>
  <c r="G45" i="10"/>
  <c r="AJ40" i="10"/>
  <c r="K51" i="7"/>
  <c r="AE38" i="10"/>
  <c r="AE30" i="10"/>
  <c r="AE86" i="10"/>
  <c r="J97" i="7"/>
  <c r="H95" i="7"/>
  <c r="G82" i="10"/>
  <c r="P82" i="10"/>
  <c r="R82" i="10" s="1"/>
  <c r="E82" i="10"/>
  <c r="H88" i="7"/>
  <c r="L86" i="7"/>
  <c r="U71" i="10"/>
  <c r="H82" i="7"/>
  <c r="H80" i="7"/>
  <c r="AO63" i="10"/>
  <c r="L74" i="7"/>
  <c r="K74" i="7"/>
  <c r="Q5" i="10"/>
  <c r="E5" i="10"/>
  <c r="G5" i="10"/>
  <c r="H18" i="10"/>
  <c r="E56" i="10"/>
  <c r="AE50" i="10"/>
  <c r="AE46" i="10"/>
  <c r="J79" i="7"/>
  <c r="J47" i="7"/>
  <c r="H29" i="7"/>
  <c r="G18" i="10"/>
  <c r="AJ11" i="10"/>
  <c r="K87" i="7"/>
  <c r="AJ76" i="10"/>
  <c r="AJ59" i="10"/>
  <c r="K70" i="7"/>
  <c r="U51" i="10"/>
  <c r="Z42" i="10"/>
  <c r="AO100" i="10"/>
  <c r="L111" i="7"/>
  <c r="H99" i="10"/>
  <c r="F99" i="10"/>
  <c r="H81" i="7"/>
  <c r="G70" i="10"/>
  <c r="E70" i="10"/>
  <c r="H21" i="10"/>
  <c r="E18" i="10"/>
  <c r="H60" i="10"/>
  <c r="AJ55" i="10"/>
  <c r="U36" i="10"/>
  <c r="K52" i="7"/>
  <c r="K36" i="7"/>
  <c r="AO3" i="10"/>
  <c r="AO56" i="10"/>
  <c r="K58" i="7"/>
  <c r="P43" i="10"/>
  <c r="G43" i="10"/>
  <c r="I87" i="7"/>
  <c r="U68" i="10"/>
  <c r="H79" i="7"/>
  <c r="AO4" i="10"/>
  <c r="AJ4" i="10"/>
  <c r="Z49" i="10"/>
  <c r="I60" i="7"/>
  <c r="U44" i="10"/>
  <c r="AJ42" i="10"/>
  <c r="K53" i="7"/>
  <c r="Z41" i="10"/>
  <c r="I52" i="7"/>
  <c r="U41" i="10"/>
  <c r="K110" i="7"/>
  <c r="AJ99" i="10"/>
  <c r="E93" i="10"/>
  <c r="G93" i="10"/>
  <c r="G90" i="10"/>
  <c r="E90" i="10"/>
  <c r="E86" i="10"/>
  <c r="P83" i="10"/>
  <c r="S83" i="10" s="1"/>
  <c r="G83" i="10"/>
  <c r="G80" i="10"/>
  <c r="E71" i="10"/>
  <c r="E43" i="10"/>
  <c r="AE15" i="10"/>
  <c r="AE13" i="10"/>
  <c r="AE11" i="10"/>
  <c r="G56" i="10"/>
  <c r="H53" i="10"/>
  <c r="H52" i="10"/>
  <c r="Z51" i="10"/>
  <c r="E45" i="10"/>
  <c r="E44" i="10"/>
  <c r="E42" i="10"/>
  <c r="E40" i="10"/>
  <c r="AJ32" i="10"/>
  <c r="J71" i="7"/>
  <c r="H69" i="7"/>
  <c r="K48" i="7"/>
  <c r="Z100" i="10"/>
  <c r="G88" i="10"/>
  <c r="G81" i="10"/>
  <c r="AO68" i="10"/>
  <c r="H112" i="7"/>
  <c r="K111" i="7"/>
  <c r="J106" i="7"/>
  <c r="I105" i="7"/>
  <c r="L100" i="7"/>
  <c r="H96" i="7"/>
  <c r="L92" i="7"/>
  <c r="H92" i="7"/>
  <c r="L80" i="7"/>
  <c r="K75" i="7"/>
  <c r="L72" i="7"/>
  <c r="K55" i="7"/>
  <c r="K106" i="7"/>
  <c r="I104" i="7"/>
  <c r="L99" i="7"/>
  <c r="H99" i="7"/>
  <c r="J89" i="7"/>
  <c r="L83" i="7"/>
  <c r="H83" i="7"/>
  <c r="J77" i="7"/>
  <c r="H75" i="7"/>
  <c r="L59" i="7"/>
  <c r="L55" i="7"/>
  <c r="K42" i="7"/>
  <c r="E99" i="7"/>
  <c r="AE81" i="10"/>
  <c r="E87" i="7"/>
  <c r="E86" i="7"/>
  <c r="E83" i="7"/>
  <c r="H110" i="7"/>
  <c r="K109" i="7"/>
  <c r="L106" i="7"/>
  <c r="L98" i="7"/>
  <c r="L90" i="7"/>
  <c r="H86" i="7"/>
  <c r="H74" i="7"/>
  <c r="J72" i="7"/>
  <c r="G17" i="10"/>
  <c r="E4" i="10"/>
  <c r="H73" i="10"/>
  <c r="E50" i="10"/>
  <c r="F72" i="10"/>
  <c r="E55" i="10"/>
  <c r="G55" i="10"/>
  <c r="H40" i="10"/>
  <c r="F40" i="10"/>
  <c r="E85" i="10"/>
  <c r="G85" i="10"/>
  <c r="F81" i="10"/>
  <c r="E17" i="10"/>
  <c r="G58" i="10"/>
  <c r="H57" i="10"/>
  <c r="F80" i="10"/>
  <c r="H80" i="10"/>
  <c r="E11" i="10"/>
  <c r="E34" i="10"/>
  <c r="G34" i="10"/>
  <c r="E99" i="10"/>
  <c r="G99" i="10"/>
  <c r="F87" i="10"/>
  <c r="P8" i="10"/>
  <c r="Q8" i="10" s="1"/>
  <c r="E8" i="10"/>
  <c r="H11" i="10"/>
  <c r="P59" i="10"/>
  <c r="Q59" i="10" s="1"/>
  <c r="G59" i="10"/>
  <c r="E59" i="10"/>
  <c r="H36" i="10"/>
  <c r="F36" i="10"/>
  <c r="F93" i="10"/>
  <c r="F86" i="10"/>
  <c r="H86" i="10"/>
  <c r="G11" i="10"/>
  <c r="F47" i="10"/>
  <c r="H47" i="10"/>
  <c r="E84" i="10"/>
  <c r="G32" i="10"/>
  <c r="G19" i="10"/>
  <c r="E16" i="10"/>
  <c r="G97" i="10"/>
  <c r="H92" i="10"/>
  <c r="G84" i="10"/>
  <c r="H79" i="10"/>
  <c r="P25" i="10"/>
  <c r="S25" i="10" s="1"/>
  <c r="E35" i="10"/>
  <c r="E46" i="10"/>
  <c r="P27" i="10"/>
  <c r="S27" i="10" s="1"/>
  <c r="E67" i="10"/>
  <c r="G16" i="10"/>
  <c r="H15" i="10"/>
  <c r="E15" i="10"/>
  <c r="E91" i="10"/>
  <c r="E63" i="10"/>
  <c r="E198" i="10"/>
  <c r="H166" i="7"/>
  <c r="D166" i="7"/>
  <c r="G7" i="10"/>
  <c r="L27" i="7"/>
  <c r="Q16" i="10"/>
  <c r="H28" i="7"/>
  <c r="D33" i="7"/>
  <c r="P22" i="10"/>
  <c r="S22" i="10" s="1"/>
  <c r="G9" i="10"/>
  <c r="D77" i="7"/>
  <c r="H70" i="7"/>
  <c r="D70" i="7"/>
  <c r="L61" i="7"/>
  <c r="F49" i="10"/>
  <c r="Z44" i="10"/>
  <c r="J54" i="7"/>
  <c r="G41" i="10"/>
  <c r="G35" i="10"/>
  <c r="G27" i="10"/>
  <c r="I108" i="7"/>
  <c r="Q93" i="10"/>
  <c r="K96" i="7"/>
  <c r="D89" i="7"/>
  <c r="I86" i="7"/>
  <c r="AE70" i="10"/>
  <c r="J80" i="7"/>
  <c r="Z63" i="10"/>
  <c r="L18" i="7"/>
  <c r="D90" i="7"/>
  <c r="G53" i="10"/>
  <c r="D55" i="7"/>
  <c r="P100" i="10"/>
  <c r="R100" i="10" s="1"/>
  <c r="D107" i="7"/>
  <c r="D97" i="7"/>
  <c r="S79" i="10"/>
  <c r="E77" i="10"/>
  <c r="H212" i="7"/>
  <c r="F193" i="10"/>
  <c r="H202" i="7"/>
  <c r="K201" i="7"/>
  <c r="F189" i="10"/>
  <c r="G186" i="10"/>
  <c r="E177" i="10"/>
  <c r="G174" i="10"/>
  <c r="E167" i="10"/>
  <c r="H155" i="10"/>
  <c r="F139" i="10"/>
  <c r="E136" i="10"/>
  <c r="H132" i="10"/>
  <c r="G132" i="10"/>
  <c r="AO123" i="10"/>
  <c r="G123" i="10"/>
  <c r="P119" i="10"/>
  <c r="Q119" i="10" s="1"/>
  <c r="E119" i="10"/>
  <c r="E116" i="10"/>
  <c r="E113" i="10"/>
  <c r="U107" i="10"/>
  <c r="G103" i="10"/>
  <c r="D135" i="7"/>
  <c r="D156" i="7"/>
  <c r="D140" i="7"/>
  <c r="G195" i="10"/>
  <c r="G191" i="10"/>
  <c r="F174" i="10"/>
  <c r="G143" i="10"/>
  <c r="E135" i="10"/>
  <c r="P107" i="10"/>
  <c r="S107" i="10" s="1"/>
  <c r="E107" i="10"/>
  <c r="E123" i="10"/>
  <c r="S109" i="10"/>
  <c r="S16" i="10"/>
  <c r="R7" i="10"/>
  <c r="R17" i="10"/>
  <c r="R5" i="10"/>
  <c r="E23" i="7" l="1"/>
  <c r="D22" i="7"/>
  <c r="U10" i="10"/>
  <c r="P10" i="12" s="1"/>
  <c r="E22" i="7"/>
  <c r="E19" i="7"/>
  <c r="I14" i="7"/>
  <c r="F5" i="10"/>
  <c r="H22" i="7"/>
  <c r="G10" i="10"/>
  <c r="D17" i="7"/>
  <c r="G6" i="10"/>
  <c r="D16" i="7"/>
  <c r="AJ22" i="10"/>
  <c r="K33" i="7"/>
  <c r="J53" i="7"/>
  <c r="AE42" i="10"/>
  <c r="U25" i="10"/>
  <c r="H36" i="7"/>
  <c r="P28" i="10"/>
  <c r="R28" i="10" s="1"/>
  <c r="G28" i="10"/>
  <c r="E28" i="10"/>
  <c r="Z62" i="10"/>
  <c r="I95" i="7"/>
  <c r="H42" i="10"/>
  <c r="D53" i="7"/>
  <c r="F70" i="10"/>
  <c r="H70" i="10"/>
  <c r="D81" i="7"/>
  <c r="AE201" i="10"/>
  <c r="J212" i="7"/>
  <c r="U126" i="10"/>
  <c r="H137" i="7"/>
  <c r="AJ122" i="10"/>
  <c r="K133" i="7"/>
  <c r="P38" i="10"/>
  <c r="G38" i="10"/>
  <c r="AE73" i="10"/>
  <c r="J84" i="7"/>
  <c r="L148" i="7"/>
  <c r="D200" i="7"/>
  <c r="P189" i="10"/>
  <c r="Q189" i="10" s="1"/>
  <c r="AO127" i="10"/>
  <c r="L138" i="7"/>
  <c r="L116" i="7"/>
  <c r="AO105" i="10"/>
  <c r="P181" i="10"/>
  <c r="S181" i="10" s="1"/>
  <c r="G181" i="10"/>
  <c r="G172" i="10"/>
  <c r="E172" i="10"/>
  <c r="P128" i="10"/>
  <c r="S128" i="10" s="1"/>
  <c r="G128" i="10"/>
  <c r="E128" i="10"/>
  <c r="P92" i="10"/>
  <c r="E92" i="10"/>
  <c r="D76" i="7"/>
  <c r="G65" i="10"/>
  <c r="G92" i="10"/>
  <c r="Z13" i="10"/>
  <c r="AJ12" i="10"/>
  <c r="P134" i="10"/>
  <c r="R134" i="10" s="1"/>
  <c r="L162" i="7"/>
  <c r="F23" i="10"/>
  <c r="H23" i="10"/>
  <c r="U15" i="10"/>
  <c r="H26" i="7"/>
  <c r="L34" i="7"/>
  <c r="L71" i="7"/>
  <c r="AO60" i="10"/>
  <c r="U60" i="10"/>
  <c r="H71" i="7"/>
  <c r="AO38" i="10"/>
  <c r="L49" i="7"/>
  <c r="L44" i="7"/>
  <c r="AO33" i="10"/>
  <c r="D39" i="7"/>
  <c r="H104" i="7"/>
  <c r="U93" i="10"/>
  <c r="P91" i="10"/>
  <c r="S91" i="10" s="1"/>
  <c r="G91" i="10"/>
  <c r="AO85" i="10"/>
  <c r="L96" i="7"/>
  <c r="U82" i="10"/>
  <c r="H93" i="7"/>
  <c r="Z71" i="10"/>
  <c r="I82" i="7"/>
  <c r="H77" i="7"/>
  <c r="U66" i="10"/>
  <c r="F192" i="10"/>
  <c r="H192" i="10"/>
  <c r="E175" i="7"/>
  <c r="E172" i="7"/>
  <c r="AO160" i="10"/>
  <c r="H160" i="7"/>
  <c r="U149" i="10"/>
  <c r="F141" i="10"/>
  <c r="H141" i="10"/>
  <c r="AJ135" i="10"/>
  <c r="K146" i="7"/>
  <c r="Z135" i="10"/>
  <c r="I146" i="7"/>
  <c r="AE109" i="10"/>
  <c r="J120" i="7"/>
  <c r="H120" i="7"/>
  <c r="U109" i="10"/>
  <c r="AE108" i="10"/>
  <c r="J119" i="7"/>
  <c r="H119" i="7"/>
  <c r="U108" i="10"/>
  <c r="H106" i="10"/>
  <c r="F106" i="10"/>
  <c r="P180" i="10"/>
  <c r="S180" i="10" s="1"/>
  <c r="P63" i="10"/>
  <c r="S63" i="10" s="1"/>
  <c r="G63" i="10"/>
  <c r="P36" i="10"/>
  <c r="Q36" i="10" s="1"/>
  <c r="G36" i="10"/>
  <c r="AJ23" i="10"/>
  <c r="K34" i="7"/>
  <c r="G54" i="10"/>
  <c r="P54" i="10"/>
  <c r="Q54" i="10" s="1"/>
  <c r="Z158" i="10"/>
  <c r="I169" i="7"/>
  <c r="E133" i="10"/>
  <c r="G133" i="10"/>
  <c r="U138" i="10"/>
  <c r="AJ10" i="10"/>
  <c r="K21" i="7"/>
  <c r="Z9" i="10"/>
  <c r="I20" i="7"/>
  <c r="I17" i="7"/>
  <c r="Z6" i="10"/>
  <c r="AO31" i="10"/>
  <c r="L42" i="7"/>
  <c r="AJ67" i="10"/>
  <c r="K78" i="7"/>
  <c r="AO201" i="10"/>
  <c r="L212" i="7"/>
  <c r="F125" i="10"/>
  <c r="H125" i="10"/>
  <c r="AE32" i="10"/>
  <c r="J43" i="7"/>
  <c r="K20" i="7"/>
  <c r="J30" i="7"/>
  <c r="AE19" i="10"/>
  <c r="L50" i="7"/>
  <c r="AO39" i="10"/>
  <c r="AO96" i="10"/>
  <c r="L107" i="7"/>
  <c r="Z72" i="10"/>
  <c r="I83" i="7"/>
  <c r="Z189" i="10"/>
  <c r="I200" i="7"/>
  <c r="J175" i="7"/>
  <c r="AE164" i="10"/>
  <c r="H172" i="7"/>
  <c r="U161" i="10"/>
  <c r="J169" i="7"/>
  <c r="AE158" i="10"/>
  <c r="AE151" i="10"/>
  <c r="J162" i="7"/>
  <c r="P71" i="10"/>
  <c r="Q71" i="10" s="1"/>
  <c r="D82" i="7"/>
  <c r="P19" i="10"/>
  <c r="R19" i="10" s="1"/>
  <c r="E19" i="10"/>
  <c r="U31" i="10"/>
  <c r="AJ20" i="10"/>
  <c r="K97" i="7"/>
  <c r="P133" i="10"/>
  <c r="S133" i="10" s="1"/>
  <c r="L206" i="7"/>
  <c r="J150" i="7"/>
  <c r="Z83" i="10"/>
  <c r="H66" i="10"/>
  <c r="L176" i="7"/>
  <c r="E38" i="10"/>
  <c r="E107" i="7"/>
  <c r="G95" i="10"/>
  <c r="P95" i="10"/>
  <c r="S95" i="10" s="1"/>
  <c r="K91" i="7"/>
  <c r="AJ80" i="10"/>
  <c r="J78" i="7"/>
  <c r="AE67" i="10"/>
  <c r="H138" i="7"/>
  <c r="Z193" i="10"/>
  <c r="I204" i="7"/>
  <c r="AJ191" i="10"/>
  <c r="K202" i="7"/>
  <c r="Z190" i="10"/>
  <c r="I201" i="7"/>
  <c r="E178" i="7"/>
  <c r="E174" i="7"/>
  <c r="I137" i="7"/>
  <c r="Z126" i="10"/>
  <c r="L127" i="7"/>
  <c r="AO116" i="10"/>
  <c r="G109" i="10"/>
  <c r="E109" i="10"/>
  <c r="AO30" i="10"/>
  <c r="L41" i="7"/>
  <c r="AE26" i="10"/>
  <c r="J37" i="7"/>
  <c r="J36" i="7"/>
  <c r="AE25" i="10"/>
  <c r="E89" i="10"/>
  <c r="G89" i="10"/>
  <c r="AJ62" i="10"/>
  <c r="K73" i="7"/>
  <c r="U27" i="10"/>
  <c r="H38" i="7"/>
  <c r="F25" i="10"/>
  <c r="H25" i="10"/>
  <c r="K95" i="7"/>
  <c r="I25" i="7"/>
  <c r="I107" i="7"/>
  <c r="F42" i="10"/>
  <c r="K99" i="7"/>
  <c r="AO43" i="10"/>
  <c r="U151" i="10"/>
  <c r="H162" i="7"/>
  <c r="G106" i="10"/>
  <c r="P106" i="10"/>
  <c r="S106" i="10" s="1"/>
  <c r="P170" i="10"/>
  <c r="Q170" i="10" s="1"/>
  <c r="G170" i="10"/>
  <c r="E170" i="10"/>
  <c r="D115" i="7"/>
  <c r="P80" i="10"/>
  <c r="R80" i="10" s="1"/>
  <c r="E80" i="10"/>
  <c r="P60" i="10"/>
  <c r="Q60" i="10" s="1"/>
  <c r="E60" i="10"/>
  <c r="D71" i="7"/>
  <c r="P10" i="10"/>
  <c r="Q10" i="10" s="1"/>
  <c r="D21" i="7"/>
  <c r="E108" i="10"/>
  <c r="D184" i="7"/>
  <c r="E161" i="10"/>
  <c r="H111" i="7"/>
  <c r="Z52" i="10"/>
  <c r="L28" i="7"/>
  <c r="H20" i="10"/>
  <c r="H76" i="7"/>
  <c r="P41" i="10"/>
  <c r="Q41" i="10" s="1"/>
  <c r="I79" i="7"/>
  <c r="I41" i="7"/>
  <c r="K166" i="7"/>
  <c r="K196" i="7"/>
  <c r="P103" i="10"/>
  <c r="R103" i="10" s="1"/>
  <c r="H148" i="7"/>
  <c r="J107" i="7"/>
  <c r="H66" i="7"/>
  <c r="U55" i="10"/>
  <c r="F54" i="10"/>
  <c r="AJ51" i="10"/>
  <c r="K62" i="7"/>
  <c r="D58" i="7"/>
  <c r="H51" i="7"/>
  <c r="U40" i="10"/>
  <c r="AE102" i="10"/>
  <c r="K103" i="7"/>
  <c r="AJ92" i="10"/>
  <c r="I92" i="7"/>
  <c r="Z81" i="10"/>
  <c r="L87" i="7"/>
  <c r="AO76" i="10"/>
  <c r="H75" i="10"/>
  <c r="F75" i="10"/>
  <c r="K84" i="7"/>
  <c r="AJ73" i="10"/>
  <c r="Z73" i="10"/>
  <c r="I84" i="7"/>
  <c r="J187" i="7"/>
  <c r="J137" i="7"/>
  <c r="Z199" i="10"/>
  <c r="I210" i="7"/>
  <c r="AE123" i="10"/>
  <c r="J134" i="7"/>
  <c r="F122" i="10"/>
  <c r="H122" i="10"/>
  <c r="F119" i="10"/>
  <c r="H119" i="10"/>
  <c r="U118" i="10"/>
  <c r="H129" i="7"/>
  <c r="AO117" i="10"/>
  <c r="L128" i="7"/>
  <c r="F116" i="10"/>
  <c r="H116" i="10"/>
  <c r="AJ105" i="10"/>
  <c r="K116" i="7"/>
  <c r="P187" i="10"/>
  <c r="S187" i="10" s="1"/>
  <c r="G187" i="10"/>
  <c r="P112" i="10"/>
  <c r="Q112" i="10" s="1"/>
  <c r="G112" i="10"/>
  <c r="P87" i="10"/>
  <c r="R87" i="10" s="1"/>
  <c r="E87" i="10"/>
  <c r="P57" i="10"/>
  <c r="S57" i="10" s="1"/>
  <c r="E57" i="10"/>
  <c r="K50" i="7"/>
  <c r="AJ39" i="10"/>
  <c r="F98" i="10"/>
  <c r="H98" i="10"/>
  <c r="H183" i="7"/>
  <c r="U172" i="10"/>
  <c r="L36" i="7"/>
  <c r="H64" i="10"/>
  <c r="Z86" i="10"/>
  <c r="K193" i="7"/>
  <c r="H20" i="7"/>
  <c r="U9" i="10"/>
  <c r="P9" i="12" s="1"/>
  <c r="F175" i="10"/>
  <c r="AJ35" i="10"/>
  <c r="D49" i="7"/>
  <c r="I47" i="7"/>
  <c r="Z36" i="10"/>
  <c r="K41" i="7"/>
  <c r="AJ30" i="10"/>
  <c r="U96" i="10"/>
  <c r="H107" i="7"/>
  <c r="Z90" i="10"/>
  <c r="I101" i="7"/>
  <c r="AJ72" i="10"/>
  <c r="K83" i="7"/>
  <c r="D84" i="7"/>
  <c r="H74" i="10"/>
  <c r="H103" i="7"/>
  <c r="H43" i="7"/>
  <c r="I66" i="7"/>
  <c r="K195" i="7"/>
  <c r="G47" i="10"/>
  <c r="E47" i="10"/>
  <c r="P47" i="10"/>
  <c r="R47" i="10" s="1"/>
  <c r="U102" i="10"/>
  <c r="H113" i="7"/>
  <c r="AO98" i="10"/>
  <c r="L109" i="7"/>
  <c r="D100" i="7"/>
  <c r="D98" i="7"/>
  <c r="H87" i="10"/>
  <c r="Z85" i="10"/>
  <c r="AJ83" i="10"/>
  <c r="K72" i="7"/>
  <c r="E181" i="10"/>
  <c r="AO177" i="10"/>
  <c r="L188" i="7"/>
  <c r="Z145" i="10"/>
  <c r="I156" i="7"/>
  <c r="AO136" i="10"/>
  <c r="L147" i="7"/>
  <c r="AE135" i="10"/>
  <c r="J146" i="7"/>
  <c r="U135" i="10"/>
  <c r="H146" i="7"/>
  <c r="F133" i="10"/>
  <c r="H133" i="10"/>
  <c r="AE124" i="10"/>
  <c r="J135" i="7"/>
  <c r="E135" i="7"/>
  <c r="D133" i="7"/>
  <c r="E122" i="10"/>
  <c r="G118" i="10"/>
  <c r="F113" i="10"/>
  <c r="H113" i="10"/>
  <c r="D124" i="7"/>
  <c r="Z109" i="10"/>
  <c r="I120" i="7"/>
  <c r="AJ108" i="10"/>
  <c r="K119" i="7"/>
  <c r="E69" i="7"/>
  <c r="D68" i="7"/>
  <c r="E37" i="7"/>
  <c r="E90" i="7"/>
  <c r="E89" i="7"/>
  <c r="E78" i="7"/>
  <c r="D178" i="7"/>
  <c r="E160" i="7"/>
  <c r="D136" i="7"/>
  <c r="E47" i="7"/>
  <c r="AJ33" i="10"/>
  <c r="E94" i="7"/>
  <c r="E73" i="7"/>
  <c r="E212" i="7"/>
  <c r="U194" i="10"/>
  <c r="AJ161" i="10"/>
  <c r="E169" i="7"/>
  <c r="H183" i="10"/>
  <c r="E192" i="7"/>
  <c r="E164" i="7"/>
  <c r="E140" i="7"/>
  <c r="E106" i="7"/>
  <c r="D94" i="7"/>
  <c r="D206" i="7"/>
  <c r="E165" i="7"/>
  <c r="E142" i="7"/>
  <c r="H25" i="7"/>
  <c r="U14" i="10"/>
  <c r="Z45" i="10"/>
  <c r="I56" i="7"/>
  <c r="AE159" i="10"/>
  <c r="J170" i="7"/>
  <c r="Z19" i="10"/>
  <c r="I30" i="7"/>
  <c r="AJ18" i="10"/>
  <c r="K29" i="7"/>
  <c r="I29" i="7"/>
  <c r="Z18" i="10"/>
  <c r="Z17" i="10"/>
  <c r="I28" i="7"/>
  <c r="AJ16" i="10"/>
  <c r="K27" i="7"/>
  <c r="Z16" i="10"/>
  <c r="I27" i="7"/>
  <c r="Z200" i="10"/>
  <c r="I211" i="7"/>
  <c r="Z194" i="10"/>
  <c r="I205" i="7"/>
  <c r="Z184" i="10"/>
  <c r="I195" i="7"/>
  <c r="Z183" i="10"/>
  <c r="I194" i="7"/>
  <c r="L121" i="7"/>
  <c r="AJ188" i="10"/>
  <c r="K199" i="7"/>
  <c r="U162" i="10"/>
  <c r="H173" i="7"/>
  <c r="AO161" i="10"/>
  <c r="L172" i="7"/>
  <c r="P73" i="10"/>
  <c r="S73" i="10" s="1"/>
  <c r="E73" i="10"/>
  <c r="J14" i="7"/>
  <c r="AE3" i="10"/>
  <c r="U91" i="10"/>
  <c r="H102" i="7"/>
  <c r="L101" i="7"/>
  <c r="AO90" i="10"/>
  <c r="G61" i="10"/>
  <c r="D72" i="7"/>
  <c r="L174" i="7"/>
  <c r="AO163" i="10"/>
  <c r="AO159" i="10"/>
  <c r="L170" i="7"/>
  <c r="U159" i="10"/>
  <c r="H170" i="7"/>
  <c r="U111" i="10"/>
  <c r="H122" i="7"/>
  <c r="AE110" i="10"/>
  <c r="J121" i="7"/>
  <c r="P105" i="10"/>
  <c r="S105" i="10" s="1"/>
  <c r="D116" i="7"/>
  <c r="K56" i="7"/>
  <c r="K57" i="7"/>
  <c r="AJ46" i="10"/>
  <c r="E102" i="7"/>
  <c r="F165" i="10"/>
  <c r="H165" i="10"/>
  <c r="P137" i="10"/>
  <c r="S137" i="10" s="1"/>
  <c r="G137" i="10"/>
  <c r="P115" i="10"/>
  <c r="Q115" i="10" s="1"/>
  <c r="E115" i="10"/>
  <c r="G115" i="10"/>
  <c r="K28" i="7"/>
  <c r="I57" i="7"/>
  <c r="Z46" i="10"/>
  <c r="AE28" i="10"/>
  <c r="J39" i="7"/>
  <c r="H124" i="7"/>
  <c r="L181" i="7"/>
  <c r="AO170" i="10"/>
  <c r="U170" i="10"/>
  <c r="H181" i="7"/>
  <c r="J101" i="7"/>
  <c r="G105" i="10"/>
  <c r="K198" i="7"/>
  <c r="E137" i="10"/>
  <c r="AO11" i="10"/>
  <c r="L22" i="7"/>
  <c r="L20" i="7"/>
  <c r="F33" i="10"/>
  <c r="H33" i="10"/>
  <c r="H31" i="10"/>
  <c r="F31" i="10"/>
  <c r="E40" i="7"/>
  <c r="AE101" i="10"/>
  <c r="J112" i="7"/>
  <c r="AE98" i="10"/>
  <c r="J109" i="7"/>
  <c r="U98" i="10"/>
  <c r="H109" i="7"/>
  <c r="AJ121" i="10"/>
  <c r="K132" i="7"/>
  <c r="Z121" i="10"/>
  <c r="I132" i="7"/>
  <c r="Z116" i="10"/>
  <c r="I127" i="7"/>
  <c r="AJ115" i="10"/>
  <c r="K126" i="7"/>
  <c r="Z115" i="10"/>
  <c r="I126" i="7"/>
  <c r="U110" i="10"/>
  <c r="H121" i="7"/>
  <c r="E192" i="10"/>
  <c r="G192" i="10"/>
  <c r="P171" i="10"/>
  <c r="Q171" i="10" s="1"/>
  <c r="G171" i="10"/>
  <c r="P49" i="10"/>
  <c r="G49" i="10"/>
  <c r="D60" i="7"/>
  <c r="E49" i="10"/>
  <c r="P13" i="10"/>
  <c r="S13" i="10" s="1"/>
  <c r="G13" i="10"/>
  <c r="U20" i="10"/>
  <c r="H31" i="7"/>
  <c r="I16" i="7"/>
  <c r="Z5" i="10"/>
  <c r="U90" i="10"/>
  <c r="H101" i="7"/>
  <c r="F69" i="10"/>
  <c r="D80" i="7"/>
  <c r="AO112" i="10"/>
  <c r="L123" i="7"/>
  <c r="E190" i="10"/>
  <c r="G190" i="10"/>
  <c r="P126" i="10"/>
  <c r="Q126" i="10" s="1"/>
  <c r="G126" i="10"/>
  <c r="E126" i="10"/>
  <c r="U21" i="10"/>
  <c r="E180" i="10"/>
  <c r="AO36" i="10"/>
  <c r="L47" i="7"/>
  <c r="U35" i="10"/>
  <c r="H46" i="7"/>
  <c r="G33" i="10"/>
  <c r="E33" i="10"/>
  <c r="F32" i="10"/>
  <c r="D43" i="7"/>
  <c r="AJ75" i="10"/>
  <c r="K86" i="7"/>
  <c r="AJ74" i="10"/>
  <c r="K85" i="7"/>
  <c r="I85" i="7"/>
  <c r="Z74" i="10"/>
  <c r="K184" i="7"/>
  <c r="AJ173" i="10"/>
  <c r="AJ123" i="10"/>
  <c r="K134" i="7"/>
  <c r="H16" i="10"/>
  <c r="D27" i="7"/>
  <c r="H186" i="10"/>
  <c r="F186" i="10"/>
  <c r="G180" i="10"/>
  <c r="Z173" i="10"/>
  <c r="I184" i="7"/>
  <c r="I160" i="7"/>
  <c r="Z149" i="10"/>
  <c r="Z148" i="10"/>
  <c r="G146" i="10"/>
  <c r="P146" i="10"/>
  <c r="R146" i="10" s="1"/>
  <c r="J140" i="7"/>
  <c r="AE129" i="10"/>
  <c r="U129" i="10"/>
  <c r="H140" i="7"/>
  <c r="H127" i="10"/>
  <c r="F127" i="10"/>
  <c r="D165" i="7"/>
  <c r="F154" i="10"/>
  <c r="AJ151" i="10"/>
  <c r="K162" i="7"/>
  <c r="Z146" i="10"/>
  <c r="I157" i="7"/>
  <c r="AO134" i="10"/>
  <c r="L145" i="7"/>
  <c r="J145" i="7"/>
  <c r="AE134" i="10"/>
  <c r="AO131" i="10"/>
  <c r="L142" i="7"/>
  <c r="AO130" i="10"/>
  <c r="L141" i="7"/>
  <c r="E29" i="7"/>
  <c r="E25" i="7"/>
  <c r="L110" i="7"/>
  <c r="AO99" i="10"/>
  <c r="E171" i="7"/>
  <c r="U130" i="10"/>
  <c r="H141" i="7"/>
  <c r="AJ107" i="10"/>
  <c r="K118" i="7"/>
  <c r="P188" i="10"/>
  <c r="R188" i="10" s="1"/>
  <c r="D199" i="7"/>
  <c r="D26" i="7"/>
  <c r="D75" i="7"/>
  <c r="I88" i="7"/>
  <c r="F100" i="10"/>
  <c r="U45" i="10"/>
  <c r="G21" i="10"/>
  <c r="F71" i="10"/>
  <c r="E83" i="10"/>
  <c r="G4" i="10"/>
  <c r="K37" i="7"/>
  <c r="I37" i="7"/>
  <c r="G25" i="10"/>
  <c r="AE17" i="10"/>
  <c r="I102" i="7"/>
  <c r="H30" i="7"/>
  <c r="AO115" i="10"/>
  <c r="Z102" i="10"/>
  <c r="J51" i="7"/>
  <c r="H3" i="10"/>
  <c r="L31" i="7"/>
  <c r="AO20" i="10"/>
  <c r="G57" i="10"/>
  <c r="E54" i="10"/>
  <c r="I61" i="7"/>
  <c r="L56" i="7"/>
  <c r="K164" i="7"/>
  <c r="J159" i="7"/>
  <c r="J154" i="7"/>
  <c r="L146" i="7"/>
  <c r="L143" i="7"/>
  <c r="J138" i="7"/>
  <c r="H127" i="7"/>
  <c r="K122" i="7"/>
  <c r="K117" i="7"/>
  <c r="J213" i="7"/>
  <c r="AE202" i="10"/>
  <c r="U202" i="10"/>
  <c r="Z179" i="10"/>
  <c r="Z171" i="10"/>
  <c r="Z162" i="10"/>
  <c r="AE138" i="10"/>
  <c r="J149" i="7"/>
  <c r="AE137" i="10"/>
  <c r="J148" i="7"/>
  <c r="E148" i="7"/>
  <c r="AE136" i="10"/>
  <c r="J147" i="7"/>
  <c r="E147" i="7"/>
  <c r="AJ109" i="10"/>
  <c r="K120" i="7"/>
  <c r="P201" i="10"/>
  <c r="S201" i="10" s="1"/>
  <c r="G201" i="10"/>
  <c r="E201" i="10"/>
  <c r="U115" i="10"/>
  <c r="H126" i="7"/>
  <c r="P78" i="10"/>
  <c r="Q78" i="10" s="1"/>
  <c r="E78" i="10"/>
  <c r="P69" i="10"/>
  <c r="S69" i="10" s="1"/>
  <c r="G69" i="10"/>
  <c r="F129" i="10"/>
  <c r="D54" i="7"/>
  <c r="L29" i="7"/>
  <c r="F11" i="10"/>
  <c r="K49" i="7"/>
  <c r="H90" i="7"/>
  <c r="J105" i="7"/>
  <c r="H72" i="7"/>
  <c r="J94" i="7"/>
  <c r="AO37" i="10"/>
  <c r="Z57" i="10"/>
  <c r="J69" i="7"/>
  <c r="H41" i="7"/>
  <c r="AE45" i="10"/>
  <c r="U12" i="10"/>
  <c r="P12" i="12" s="1"/>
  <c r="F198" i="10"/>
  <c r="E31" i="7"/>
  <c r="E79" i="7"/>
  <c r="J197" i="7"/>
  <c r="L173" i="7"/>
  <c r="L132" i="7"/>
  <c r="E204" i="7"/>
  <c r="H200" i="7"/>
  <c r="U189" i="10"/>
  <c r="E199" i="7"/>
  <c r="U175" i="10"/>
  <c r="H186" i="7"/>
  <c r="AO157" i="10"/>
  <c r="L168" i="7"/>
  <c r="U157" i="10"/>
  <c r="H168" i="7"/>
  <c r="H151" i="10"/>
  <c r="U147" i="10"/>
  <c r="H158" i="7"/>
  <c r="E158" i="7"/>
  <c r="AO144" i="10"/>
  <c r="L155" i="7"/>
  <c r="Z133" i="10"/>
  <c r="I144" i="7"/>
  <c r="Z130" i="10"/>
  <c r="AE118" i="10"/>
  <c r="J129" i="7"/>
  <c r="P196" i="10"/>
  <c r="R196" i="10" s="1"/>
  <c r="G196" i="10"/>
  <c r="P86" i="10"/>
  <c r="G86" i="10"/>
  <c r="P68" i="10"/>
  <c r="Q68" i="10" s="1"/>
  <c r="G68" i="10"/>
  <c r="P45" i="10"/>
  <c r="S45" i="10" s="1"/>
  <c r="D56" i="7"/>
  <c r="D62" i="7"/>
  <c r="F57" i="10"/>
  <c r="E22" i="10"/>
  <c r="I22" i="7"/>
  <c r="I21" i="7"/>
  <c r="G24" i="10"/>
  <c r="AJ77" i="10"/>
  <c r="F18" i="10"/>
  <c r="AO14" i="10"/>
  <c r="I51" i="7"/>
  <c r="Z40" i="10"/>
  <c r="E44" i="7"/>
  <c r="K76" i="7"/>
  <c r="AJ65" i="10"/>
  <c r="AO145" i="10"/>
  <c r="L156" i="7"/>
  <c r="L154" i="7"/>
  <c r="AO143" i="10"/>
  <c r="AJ132" i="10"/>
  <c r="K143" i="7"/>
  <c r="H135" i="7"/>
  <c r="U124" i="10"/>
  <c r="AE106" i="10"/>
  <c r="J117" i="7"/>
  <c r="P173" i="10"/>
  <c r="S173" i="10" s="1"/>
  <c r="E173" i="10"/>
  <c r="P153" i="10"/>
  <c r="S153" i="10" s="1"/>
  <c r="G153" i="10"/>
  <c r="P120" i="10"/>
  <c r="S120" i="10" s="1"/>
  <c r="G120" i="10"/>
  <c r="G50" i="10"/>
  <c r="AO86" i="10"/>
  <c r="L97" i="7"/>
  <c r="E69" i="10"/>
  <c r="AJ195" i="10"/>
  <c r="K206" i="7"/>
  <c r="AE162" i="10"/>
  <c r="J173" i="7"/>
  <c r="U125" i="10"/>
  <c r="H136" i="7"/>
  <c r="E110" i="7"/>
  <c r="E98" i="7"/>
  <c r="D95" i="7"/>
  <c r="E151" i="7"/>
  <c r="E122" i="7"/>
  <c r="E118" i="7"/>
  <c r="E117" i="7"/>
  <c r="E114" i="7"/>
  <c r="D160" i="7"/>
  <c r="AO194" i="10"/>
  <c r="U184" i="10"/>
  <c r="E195" i="7"/>
  <c r="D154" i="7"/>
  <c r="D121" i="7"/>
  <c r="R144" i="10"/>
  <c r="E16" i="7"/>
  <c r="U5" i="10"/>
  <c r="P5" i="12" s="1"/>
  <c r="E71" i="7"/>
  <c r="E38" i="7"/>
  <c r="D105" i="7"/>
  <c r="E132" i="7"/>
  <c r="H35" i="7"/>
  <c r="U24" i="10"/>
  <c r="AJ81" i="10"/>
  <c r="K92" i="7"/>
  <c r="H187" i="10"/>
  <c r="D198" i="7"/>
  <c r="AJ127" i="10"/>
  <c r="K138" i="7"/>
  <c r="I136" i="7"/>
  <c r="Z125" i="10"/>
  <c r="Z118" i="10"/>
  <c r="I129" i="7"/>
  <c r="AE51" i="10"/>
  <c r="G100" i="10"/>
  <c r="E100" i="10"/>
  <c r="F97" i="10"/>
  <c r="D108" i="7"/>
  <c r="Z142" i="10"/>
  <c r="I153" i="7"/>
  <c r="G142" i="10"/>
  <c r="P142" i="10"/>
  <c r="H64" i="7"/>
  <c r="I89" i="7"/>
  <c r="E13" i="10"/>
  <c r="H207" i="7"/>
  <c r="U196" i="10"/>
  <c r="D194" i="7"/>
  <c r="P183" i="10"/>
  <c r="R183" i="10" s="1"/>
  <c r="E183" i="10"/>
  <c r="D193" i="7"/>
  <c r="P182" i="10"/>
  <c r="R182" i="10" s="1"/>
  <c r="U181" i="10"/>
  <c r="H192" i="7"/>
  <c r="Z178" i="10"/>
  <c r="I189" i="7"/>
  <c r="U165" i="10"/>
  <c r="H176" i="7"/>
  <c r="E176" i="7"/>
  <c r="AO164" i="10"/>
  <c r="L175" i="7"/>
  <c r="S82" i="10"/>
  <c r="K35" i="7"/>
  <c r="D65" i="7"/>
  <c r="H9" i="10"/>
  <c r="H38" i="10"/>
  <c r="F51" i="10"/>
  <c r="E21" i="10"/>
  <c r="P6" i="10"/>
  <c r="Q6" i="10" s="1"/>
  <c r="E36" i="10"/>
  <c r="I50" i="7"/>
  <c r="AO52" i="10"/>
  <c r="K25" i="7"/>
  <c r="H61" i="7"/>
  <c r="J64" i="7"/>
  <c r="AO49" i="10"/>
  <c r="H157" i="7"/>
  <c r="K186" i="7"/>
  <c r="H130" i="10"/>
  <c r="Z82" i="10"/>
  <c r="H105" i="7"/>
  <c r="E18" i="7"/>
  <c r="AE6" i="10"/>
  <c r="AO55" i="10"/>
  <c r="U43" i="10"/>
  <c r="H53" i="7"/>
  <c r="U42" i="10"/>
  <c r="E53" i="7"/>
  <c r="AE29" i="10"/>
  <c r="J100" i="7"/>
  <c r="AE89" i="10"/>
  <c r="J99" i="7"/>
  <c r="AE88" i="10"/>
  <c r="D79" i="7"/>
  <c r="H68" i="10"/>
  <c r="K152" i="7"/>
  <c r="U177" i="10"/>
  <c r="H188" i="7"/>
  <c r="Z159" i="10"/>
  <c r="I170" i="7"/>
  <c r="H147" i="10"/>
  <c r="F147" i="10"/>
  <c r="AE145" i="10"/>
  <c r="J156" i="7"/>
  <c r="Z111" i="10"/>
  <c r="I122" i="7"/>
  <c r="D57" i="7"/>
  <c r="G101" i="10"/>
  <c r="D112" i="7"/>
  <c r="E101" i="10"/>
  <c r="I213" i="7"/>
  <c r="AJ60" i="10"/>
  <c r="Z174" i="10"/>
  <c r="F12" i="10"/>
  <c r="H12" i="10"/>
  <c r="AO10" i="10"/>
  <c r="L21" i="7"/>
  <c r="D32" i="7"/>
  <c r="H95" i="10"/>
  <c r="AO26" i="10"/>
  <c r="F160" i="10"/>
  <c r="J210" i="7"/>
  <c r="Z153" i="10"/>
  <c r="I164" i="7"/>
  <c r="Z150" i="10"/>
  <c r="I161" i="7"/>
  <c r="AE141" i="10"/>
  <c r="J152" i="7"/>
  <c r="F78" i="10"/>
  <c r="I35" i="7"/>
  <c r="AE37" i="10"/>
  <c r="Z60" i="10"/>
  <c r="K26" i="7"/>
  <c r="Z80" i="10"/>
  <c r="H63" i="7"/>
  <c r="Q122" i="10"/>
  <c r="R122" i="10"/>
  <c r="H109" i="10"/>
  <c r="H210" i="7"/>
  <c r="J179" i="7"/>
  <c r="U57" i="10"/>
  <c r="H68" i="7"/>
  <c r="E68" i="7"/>
  <c r="AJ102" i="10"/>
  <c r="K113" i="7"/>
  <c r="I186" i="7"/>
  <c r="K181" i="7"/>
  <c r="K160" i="7"/>
  <c r="K151" i="7"/>
  <c r="AO193" i="10"/>
  <c r="L204" i="7"/>
  <c r="D185" i="7"/>
  <c r="H174" i="10"/>
  <c r="F163" i="10"/>
  <c r="H163" i="10"/>
  <c r="P104" i="10"/>
  <c r="R104" i="10" s="1"/>
  <c r="G104" i="10"/>
  <c r="P53" i="10"/>
  <c r="R53" i="10" s="1"/>
  <c r="D64" i="7"/>
  <c r="P30" i="10"/>
  <c r="Q30" i="10" s="1"/>
  <c r="D41" i="7"/>
  <c r="P9" i="10"/>
  <c r="S9" i="10" s="1"/>
  <c r="E9" i="10"/>
  <c r="H29" i="10"/>
  <c r="F29" i="10"/>
  <c r="K190" i="7"/>
  <c r="AJ179" i="10"/>
  <c r="AJ117" i="10"/>
  <c r="K128" i="7"/>
  <c r="P163" i="10"/>
  <c r="S163" i="10" s="1"/>
  <c r="D174" i="7"/>
  <c r="E163" i="10"/>
  <c r="F108" i="10"/>
  <c r="U4" i="10"/>
  <c r="P4" i="12" s="1"/>
  <c r="K212" i="7"/>
  <c r="AJ201" i="10"/>
  <c r="AJ142" i="10"/>
  <c r="K153" i="7"/>
  <c r="P101" i="10"/>
  <c r="Q101" i="10" s="1"/>
  <c r="L45" i="7"/>
  <c r="E37" i="10"/>
  <c r="G37" i="10"/>
  <c r="AE59" i="10"/>
  <c r="J63" i="7"/>
  <c r="I152" i="7"/>
  <c r="Z170" i="10"/>
  <c r="I181" i="7"/>
  <c r="E168" i="10"/>
  <c r="G168" i="10"/>
  <c r="P168" i="10"/>
  <c r="Q168" i="10" s="1"/>
  <c r="D106" i="7"/>
  <c r="D40" i="7"/>
  <c r="D20" i="7"/>
  <c r="D163" i="7"/>
  <c r="D111" i="7"/>
  <c r="D44" i="7"/>
  <c r="G48" i="10"/>
  <c r="G75" i="10"/>
  <c r="AJ56" i="10"/>
  <c r="H50" i="7"/>
  <c r="I32" i="7"/>
  <c r="AO32" i="10"/>
  <c r="H73" i="7"/>
  <c r="L104" i="7"/>
  <c r="I33" i="7"/>
  <c r="K80" i="7"/>
  <c r="H152" i="7"/>
  <c r="U164" i="10"/>
  <c r="K114" i="7"/>
  <c r="H150" i="10"/>
  <c r="AO13" i="10"/>
  <c r="F58" i="10"/>
  <c r="H58" i="10"/>
  <c r="U54" i="10"/>
  <c r="H65" i="7"/>
  <c r="U38" i="10"/>
  <c r="H76" i="10"/>
  <c r="F76" i="10"/>
  <c r="I72" i="7"/>
  <c r="Z61" i="10"/>
  <c r="I151" i="7"/>
  <c r="D213" i="7"/>
  <c r="F202" i="10"/>
  <c r="H202" i="10"/>
  <c r="AJ196" i="10"/>
  <c r="K207" i="7"/>
  <c r="U193" i="10"/>
  <c r="H204" i="7"/>
  <c r="D172" i="7"/>
  <c r="F161" i="10"/>
  <c r="AE160" i="10"/>
  <c r="J171" i="7"/>
  <c r="AJ147" i="10"/>
  <c r="K158" i="7"/>
  <c r="F144" i="10"/>
  <c r="D155" i="7"/>
  <c r="H143" i="7"/>
  <c r="U132" i="10"/>
  <c r="D129" i="7"/>
  <c r="F118" i="10"/>
  <c r="E104" i="10"/>
  <c r="P174" i="10"/>
  <c r="S174" i="10" s="1"/>
  <c r="E174" i="10"/>
  <c r="P165" i="10"/>
  <c r="S165" i="10" s="1"/>
  <c r="E165" i="10"/>
  <c r="Z127" i="10"/>
  <c r="I138" i="7"/>
  <c r="AJ125" i="10"/>
  <c r="K136" i="7"/>
  <c r="Z104" i="10"/>
  <c r="I115" i="7"/>
  <c r="Z103" i="10"/>
  <c r="I114" i="7"/>
  <c r="P98" i="10"/>
  <c r="Q98" i="10" s="1"/>
  <c r="E98" i="10"/>
  <c r="G98" i="10"/>
  <c r="P26" i="10"/>
  <c r="S26" i="10" s="1"/>
  <c r="E26" i="10"/>
  <c r="F28" i="10"/>
  <c r="H28" i="10"/>
  <c r="L113" i="7"/>
  <c r="AO102" i="10"/>
  <c r="E191" i="10"/>
  <c r="D202" i="7"/>
  <c r="F190" i="10"/>
  <c r="H190" i="10"/>
  <c r="U168" i="10"/>
  <c r="H179" i="7"/>
  <c r="E14" i="10"/>
  <c r="K93" i="7"/>
  <c r="AO188" i="10"/>
  <c r="D119" i="7"/>
  <c r="I67" i="7"/>
  <c r="F182" i="10"/>
  <c r="AO202" i="10"/>
  <c r="L213" i="7"/>
  <c r="Z169" i="10"/>
  <c r="I180" i="7"/>
  <c r="G166" i="10"/>
  <c r="E166" i="10"/>
  <c r="J174" i="7"/>
  <c r="AE163" i="10"/>
  <c r="G148" i="10"/>
  <c r="E148" i="10"/>
  <c r="L152" i="7"/>
  <c r="AO141" i="10"/>
  <c r="G182" i="10"/>
  <c r="D176" i="7"/>
  <c r="E95" i="10"/>
  <c r="E48" i="10"/>
  <c r="I78" i="7"/>
  <c r="D109" i="7"/>
  <c r="I76" i="7"/>
  <c r="K64" i="7"/>
  <c r="AE39" i="10"/>
  <c r="U48" i="10"/>
  <c r="G130" i="10"/>
  <c r="H152" i="10"/>
  <c r="H177" i="7"/>
  <c r="E130" i="10"/>
  <c r="K154" i="7"/>
  <c r="E142" i="10"/>
  <c r="AE33" i="10"/>
  <c r="Z117" i="10"/>
  <c r="H154" i="10"/>
  <c r="AO22" i="10"/>
  <c r="L33" i="7"/>
  <c r="J33" i="7"/>
  <c r="AE12" i="10"/>
  <c r="H58" i="7"/>
  <c r="AJ79" i="10"/>
  <c r="L179" i="7"/>
  <c r="I166" i="7"/>
  <c r="K137" i="7"/>
  <c r="L201" i="7"/>
  <c r="AO190" i="10"/>
  <c r="U190" i="10"/>
  <c r="H201" i="7"/>
  <c r="AO189" i="10"/>
  <c r="L200" i="7"/>
  <c r="F187" i="10"/>
  <c r="AJ177" i="10"/>
  <c r="K188" i="7"/>
  <c r="Z177" i="10"/>
  <c r="I188" i="7"/>
  <c r="AO171" i="10"/>
  <c r="L182" i="7"/>
  <c r="Z157" i="10"/>
  <c r="P157" i="10"/>
  <c r="R157" i="10" s="1"/>
  <c r="G157" i="10"/>
  <c r="AJ138" i="10"/>
  <c r="K149" i="7"/>
  <c r="D145" i="7"/>
  <c r="E134" i="10"/>
  <c r="D141" i="7"/>
  <c r="Z124" i="10"/>
  <c r="I135" i="7"/>
  <c r="AJ118" i="10"/>
  <c r="AJ104" i="10"/>
  <c r="P154" i="10"/>
  <c r="Q154" i="10" s="1"/>
  <c r="G154" i="10"/>
  <c r="E154" i="10"/>
  <c r="Z128" i="10"/>
  <c r="I139" i="7"/>
  <c r="AO122" i="10"/>
  <c r="L133" i="7"/>
  <c r="D120" i="7"/>
  <c r="D201" i="7"/>
  <c r="P190" i="10"/>
  <c r="R190" i="10" s="1"/>
  <c r="P132" i="10"/>
  <c r="S132" i="10" s="1"/>
  <c r="E132" i="10"/>
  <c r="E33" i="7"/>
  <c r="E61" i="7"/>
  <c r="D52" i="7"/>
  <c r="H93" i="10"/>
  <c r="D104" i="7"/>
  <c r="D103" i="7"/>
  <c r="F92" i="10"/>
  <c r="AE64" i="10"/>
  <c r="J75" i="7"/>
  <c r="I142" i="7"/>
  <c r="E201" i="7"/>
  <c r="E200" i="7"/>
  <c r="Z187" i="10"/>
  <c r="I198" i="7"/>
  <c r="AO183" i="10"/>
  <c r="L194" i="7"/>
  <c r="U171" i="10"/>
  <c r="H182" i="7"/>
  <c r="J181" i="7"/>
  <c r="AE170" i="10"/>
  <c r="Z167" i="10"/>
  <c r="I178" i="7"/>
  <c r="I167" i="7"/>
  <c r="Z156" i="10"/>
  <c r="U153" i="10"/>
  <c r="H164" i="7"/>
  <c r="Z132" i="10"/>
  <c r="I143" i="7"/>
  <c r="U123" i="10"/>
  <c r="H134" i="7"/>
  <c r="E134" i="7"/>
  <c r="U121" i="10"/>
  <c r="H132" i="7"/>
  <c r="D162" i="7"/>
  <c r="P72" i="10"/>
  <c r="R72" i="10" s="1"/>
  <c r="D83" i="7"/>
  <c r="U119" i="10"/>
  <c r="G46" i="10"/>
  <c r="H102" i="10"/>
  <c r="F102" i="10"/>
  <c r="Z92" i="10"/>
  <c r="I103" i="7"/>
  <c r="K141" i="7"/>
  <c r="J131" i="7"/>
  <c r="E179" i="7"/>
  <c r="D150" i="7"/>
  <c r="H139" i="10"/>
  <c r="E146" i="7"/>
  <c r="AE125" i="10"/>
  <c r="J136" i="7"/>
  <c r="E136" i="7"/>
  <c r="Z112" i="10"/>
  <c r="I123" i="7"/>
  <c r="Z110" i="10"/>
  <c r="I121" i="7"/>
  <c r="P169" i="10"/>
  <c r="R169" i="10" s="1"/>
  <c r="G169" i="10"/>
  <c r="P156" i="10"/>
  <c r="R156" i="10" s="1"/>
  <c r="G156" i="10"/>
  <c r="D151" i="7"/>
  <c r="E28" i="7"/>
  <c r="E24" i="7"/>
  <c r="E20" i="7"/>
  <c r="E50" i="7"/>
  <c r="D47" i="7"/>
  <c r="E42" i="7"/>
  <c r="E35" i="7"/>
  <c r="E111" i="7"/>
  <c r="E97" i="7"/>
  <c r="J88" i="7"/>
  <c r="AE77" i="10"/>
  <c r="Z191" i="10"/>
  <c r="I202" i="7"/>
  <c r="E184" i="7"/>
  <c r="H149" i="10"/>
  <c r="F149" i="10"/>
  <c r="E157" i="7"/>
  <c r="E145" i="7"/>
  <c r="AE114" i="10"/>
  <c r="J125" i="7"/>
  <c r="D197" i="7"/>
  <c r="E93" i="7"/>
  <c r="E209" i="7"/>
  <c r="D205" i="7"/>
  <c r="E153" i="7"/>
  <c r="E152" i="7"/>
  <c r="E144" i="7"/>
  <c r="D117" i="7"/>
  <c r="D91" i="7"/>
  <c r="H84" i="7"/>
  <c r="E203" i="7"/>
  <c r="E202" i="7"/>
  <c r="E198" i="7"/>
  <c r="D153" i="7"/>
  <c r="E150" i="7"/>
  <c r="AO138" i="10"/>
  <c r="H131" i="10"/>
  <c r="E141" i="7"/>
  <c r="E138" i="7"/>
  <c r="AO126" i="10"/>
  <c r="D92" i="7"/>
  <c r="E80" i="7"/>
  <c r="E206" i="7"/>
  <c r="E123" i="7"/>
  <c r="E121" i="7"/>
  <c r="U6" i="10"/>
  <c r="P6" i="12" s="1"/>
  <c r="R90" i="10"/>
  <c r="R21" i="10"/>
  <c r="S122" i="10"/>
  <c r="S90" i="10"/>
  <c r="Q181" i="10"/>
  <c r="R46" i="10"/>
  <c r="S142" i="10"/>
  <c r="R130" i="10"/>
  <c r="R181" i="10"/>
  <c r="Q114" i="10"/>
  <c r="R41" i="10"/>
  <c r="S114" i="10"/>
  <c r="S41" i="10"/>
  <c r="S118" i="10"/>
  <c r="S8" i="10"/>
  <c r="Q161" i="10"/>
  <c r="R174" i="10"/>
  <c r="S35" i="10"/>
  <c r="Q82" i="10"/>
  <c r="R37" i="10"/>
  <c r="R201" i="10"/>
  <c r="S47" i="10"/>
  <c r="Q37" i="10"/>
  <c r="R95" i="10"/>
  <c r="Q97" i="10"/>
  <c r="Q174" i="10"/>
  <c r="R112" i="10"/>
  <c r="H16" i="7"/>
  <c r="E15" i="7"/>
  <c r="U3" i="10"/>
  <c r="P3" i="12" s="1"/>
  <c r="E14" i="7"/>
  <c r="R14" i="10"/>
  <c r="Q146" i="10"/>
  <c r="Q73" i="10"/>
  <c r="Q21" i="10"/>
  <c r="S143" i="10"/>
  <c r="S46" i="10"/>
  <c r="R4" i="10"/>
  <c r="S59" i="10"/>
  <c r="S4" i="10"/>
  <c r="R166" i="10"/>
  <c r="Q34" i="10"/>
  <c r="R143" i="10"/>
  <c r="R69" i="10"/>
  <c r="R109" i="10"/>
  <c r="Q77" i="10"/>
  <c r="Q128" i="10"/>
  <c r="R10" i="10"/>
  <c r="Q150" i="10"/>
  <c r="S34" i="10"/>
  <c r="R150" i="10"/>
  <c r="Q91" i="10"/>
  <c r="S171" i="10"/>
  <c r="S40" i="10"/>
  <c r="R118" i="10"/>
  <c r="Q94" i="10"/>
  <c r="Q47" i="10"/>
  <c r="S18" i="10"/>
  <c r="R85" i="10"/>
  <c r="S178" i="10"/>
  <c r="R15" i="10"/>
  <c r="Q95" i="10"/>
  <c r="S119" i="10"/>
  <c r="Q144" i="10"/>
  <c r="S85" i="10"/>
  <c r="R184" i="10"/>
  <c r="Q184" i="10"/>
  <c r="S32" i="10"/>
  <c r="S54" i="10"/>
  <c r="S94" i="10"/>
  <c r="R91" i="10"/>
  <c r="S7" i="10"/>
  <c r="R40" i="10"/>
  <c r="S70" i="10"/>
  <c r="R197" i="10"/>
  <c r="Q197" i="10"/>
  <c r="S80" i="10"/>
  <c r="Q22" i="10"/>
  <c r="R161" i="10"/>
  <c r="R8" i="10"/>
  <c r="R22" i="10"/>
  <c r="Q138" i="10"/>
  <c r="R138" i="10"/>
  <c r="K19" i="7"/>
  <c r="AJ8" i="10"/>
  <c r="AE56" i="10"/>
  <c r="J67" i="7"/>
  <c r="J58" i="7"/>
  <c r="AE47" i="10"/>
  <c r="P12" i="10"/>
  <c r="R12" i="10" s="1"/>
  <c r="G12" i="10"/>
  <c r="D23" i="7"/>
  <c r="G74" i="10"/>
  <c r="H10" i="10"/>
  <c r="E62" i="10"/>
  <c r="D34" i="7"/>
  <c r="E23" i="10"/>
  <c r="P23" i="10"/>
  <c r="H24" i="7"/>
  <c r="U13" i="10"/>
  <c r="H18" i="7"/>
  <c r="U7" i="10"/>
  <c r="P7" i="12" s="1"/>
  <c r="AJ21" i="10"/>
  <c r="K32" i="7"/>
  <c r="I48" i="7"/>
  <c r="Z37" i="10"/>
  <c r="H45" i="7"/>
  <c r="U34" i="10"/>
  <c r="D99" i="7"/>
  <c r="F88" i="10"/>
  <c r="AO84" i="10"/>
  <c r="L95" i="7"/>
  <c r="K82" i="7"/>
  <c r="AJ71" i="10"/>
  <c r="Z198" i="10"/>
  <c r="I209" i="7"/>
  <c r="AJ197" i="10"/>
  <c r="K208" i="7"/>
  <c r="AE142" i="10"/>
  <c r="J153" i="7"/>
  <c r="AE132" i="10"/>
  <c r="J143" i="7"/>
  <c r="D85" i="7"/>
  <c r="G14" i="10"/>
  <c r="E20" i="10"/>
  <c r="L112" i="7"/>
  <c r="AE9" i="10"/>
  <c r="Q43" i="10"/>
  <c r="S43" i="10"/>
  <c r="G23" i="10"/>
  <c r="AE153" i="10"/>
  <c r="G62" i="10"/>
  <c r="D15" i="7"/>
  <c r="H4" i="10"/>
  <c r="J27" i="7"/>
  <c r="J16" i="7"/>
  <c r="AO53" i="10"/>
  <c r="L64" i="7"/>
  <c r="D46" i="7"/>
  <c r="F35" i="10"/>
  <c r="H35" i="10"/>
  <c r="AE92" i="10"/>
  <c r="J103" i="7"/>
  <c r="U89" i="10"/>
  <c r="H100" i="7"/>
  <c r="H94" i="7"/>
  <c r="U83" i="10"/>
  <c r="P74" i="10"/>
  <c r="H67" i="10"/>
  <c r="F67" i="10"/>
  <c r="Z196" i="10"/>
  <c r="I207" i="7"/>
  <c r="J200" i="7"/>
  <c r="AE189" i="10"/>
  <c r="J34" i="7"/>
  <c r="AE23" i="10"/>
  <c r="AJ154" i="10"/>
  <c r="K165" i="7"/>
  <c r="K24" i="7"/>
  <c r="AJ13" i="10"/>
  <c r="J21" i="7"/>
  <c r="AE10" i="10"/>
  <c r="AJ57" i="10"/>
  <c r="K68" i="7"/>
  <c r="E64" i="7"/>
  <c r="J59" i="7"/>
  <c r="AE48" i="10"/>
  <c r="P39" i="10"/>
  <c r="R39" i="10" s="1"/>
  <c r="G39" i="10"/>
  <c r="AO91" i="10"/>
  <c r="L102" i="7"/>
  <c r="AE184" i="10"/>
  <c r="J195" i="7"/>
  <c r="J192" i="7"/>
  <c r="AE181" i="10"/>
  <c r="AO180" i="10"/>
  <c r="L191" i="7"/>
  <c r="F176" i="10"/>
  <c r="H176" i="10"/>
  <c r="Z144" i="10"/>
  <c r="I155" i="7"/>
  <c r="P164" i="10"/>
  <c r="Q164" i="10" s="1"/>
  <c r="D175" i="7"/>
  <c r="G164" i="10"/>
  <c r="Q155" i="10"/>
  <c r="R155" i="10"/>
  <c r="P147" i="10"/>
  <c r="R147" i="10" s="1"/>
  <c r="E147" i="10"/>
  <c r="G147" i="10"/>
  <c r="S14" i="10"/>
  <c r="Q15" i="10"/>
  <c r="D211" i="7"/>
  <c r="Q100" i="10"/>
  <c r="D31" i="7"/>
  <c r="J15" i="7"/>
  <c r="L75" i="7"/>
  <c r="I110" i="7"/>
  <c r="K30" i="7"/>
  <c r="H67" i="7"/>
  <c r="H200" i="10"/>
  <c r="H34" i="7"/>
  <c r="U23" i="10"/>
  <c r="J32" i="7"/>
  <c r="L70" i="7"/>
  <c r="AO59" i="10"/>
  <c r="J66" i="7"/>
  <c r="AE55" i="10"/>
  <c r="H60" i="7"/>
  <c r="U49" i="10"/>
  <c r="E51" i="7"/>
  <c r="I44" i="7"/>
  <c r="Z33" i="10"/>
  <c r="AJ28" i="10"/>
  <c r="K39" i="7"/>
  <c r="F24" i="10"/>
  <c r="H24" i="10"/>
  <c r="D35" i="7"/>
  <c r="AJ101" i="10"/>
  <c r="AJ96" i="10"/>
  <c r="K107" i="7"/>
  <c r="F96" i="10"/>
  <c r="H96" i="10"/>
  <c r="F82" i="10"/>
  <c r="F77" i="10"/>
  <c r="H77" i="10"/>
  <c r="D88" i="7"/>
  <c r="E64" i="10"/>
  <c r="G64" i="10"/>
  <c r="P64" i="10"/>
  <c r="L190" i="7"/>
  <c r="H208" i="7"/>
  <c r="U185" i="10"/>
  <c r="H196" i="7"/>
  <c r="I193" i="7"/>
  <c r="Z182" i="10"/>
  <c r="D158" i="7"/>
  <c r="F117" i="10"/>
  <c r="D128" i="7"/>
  <c r="U112" i="10"/>
  <c r="H123" i="7"/>
  <c r="Z29" i="10"/>
  <c r="I40" i="7"/>
  <c r="F63" i="10"/>
  <c r="H63" i="10"/>
  <c r="AO199" i="10"/>
  <c r="L210" i="7"/>
  <c r="U139" i="10"/>
  <c r="H150" i="7"/>
  <c r="R27" i="10"/>
  <c r="U16" i="10"/>
  <c r="H27" i="7"/>
  <c r="AO54" i="10"/>
  <c r="L65" i="7"/>
  <c r="E31" i="10"/>
  <c r="G31" i="10"/>
  <c r="P31" i="10"/>
  <c r="S31" i="10" s="1"/>
  <c r="AJ27" i="10"/>
  <c r="K38" i="7"/>
  <c r="AE100" i="10"/>
  <c r="J111" i="7"/>
  <c r="H199" i="10"/>
  <c r="D210" i="7"/>
  <c r="F199" i="10"/>
  <c r="H184" i="10"/>
  <c r="F184" i="10"/>
  <c r="AJ178" i="10"/>
  <c r="K189" i="7"/>
  <c r="AJ176" i="10"/>
  <c r="K187" i="7"/>
  <c r="AJ162" i="10"/>
  <c r="K173" i="7"/>
  <c r="P76" i="10"/>
  <c r="Q76" i="10" s="1"/>
  <c r="E76" i="10"/>
  <c r="D87" i="7"/>
  <c r="P67" i="10"/>
  <c r="R67" i="10" s="1"/>
  <c r="D78" i="7"/>
  <c r="G67" i="10"/>
  <c r="R171" i="10"/>
  <c r="R107" i="10"/>
  <c r="P51" i="10"/>
  <c r="H85" i="10"/>
  <c r="I18" i="7"/>
  <c r="K108" i="7"/>
  <c r="H173" i="10"/>
  <c r="H194" i="7"/>
  <c r="H194" i="10"/>
  <c r="P148" i="10"/>
  <c r="AJ159" i="10"/>
  <c r="AE20" i="10"/>
  <c r="J31" i="7"/>
  <c r="F37" i="10"/>
  <c r="D48" i="7"/>
  <c r="H37" i="10"/>
  <c r="AE34" i="10"/>
  <c r="J45" i="7"/>
  <c r="F27" i="10"/>
  <c r="H27" i="10"/>
  <c r="AO77" i="10"/>
  <c r="L88" i="7"/>
  <c r="K79" i="7"/>
  <c r="AJ68" i="10"/>
  <c r="E76" i="7"/>
  <c r="F197" i="10"/>
  <c r="D208" i="7"/>
  <c r="H197" i="10"/>
  <c r="G189" i="10"/>
  <c r="E189" i="10"/>
  <c r="AJ174" i="10"/>
  <c r="K185" i="7"/>
  <c r="AJ171" i="10"/>
  <c r="K182" i="7"/>
  <c r="E171" i="10"/>
  <c r="J177" i="7"/>
  <c r="AE166" i="10"/>
  <c r="F164" i="10"/>
  <c r="H164" i="10"/>
  <c r="AJ156" i="10"/>
  <c r="K167" i="7"/>
  <c r="F111" i="10"/>
  <c r="D122" i="7"/>
  <c r="H111" i="10"/>
  <c r="D187" i="7"/>
  <c r="P176" i="10"/>
  <c r="S176" i="10" s="1"/>
  <c r="G176" i="10"/>
  <c r="E176" i="10"/>
  <c r="Q153" i="10"/>
  <c r="Z8" i="10"/>
  <c r="I19" i="7"/>
  <c r="H26" i="10"/>
  <c r="D37" i="7"/>
  <c r="Z143" i="10"/>
  <c r="I154" i="7"/>
  <c r="Q107" i="10"/>
  <c r="Q27" i="10"/>
  <c r="D74" i="7"/>
  <c r="E39" i="10"/>
  <c r="U22" i="10"/>
  <c r="H33" i="7"/>
  <c r="D59" i="7"/>
  <c r="F48" i="10"/>
  <c r="H48" i="10"/>
  <c r="L89" i="7"/>
  <c r="AO78" i="10"/>
  <c r="J76" i="7"/>
  <c r="AE65" i="10"/>
  <c r="Z176" i="10"/>
  <c r="I187" i="7"/>
  <c r="S138" i="10"/>
  <c r="P33" i="10"/>
  <c r="I100" i="7"/>
  <c r="AO41" i="10"/>
  <c r="J52" i="7"/>
  <c r="AE54" i="10"/>
  <c r="AJ6" i="10"/>
  <c r="G15" i="10"/>
  <c r="R119" i="10"/>
  <c r="D42" i="7"/>
  <c r="G20" i="10"/>
  <c r="E58" i="10"/>
  <c r="I46" i="7"/>
  <c r="I69" i="7"/>
  <c r="Z20" i="10"/>
  <c r="H6" i="10"/>
  <c r="AO155" i="10"/>
  <c r="F194" i="10"/>
  <c r="AE75" i="10"/>
  <c r="D24" i="7"/>
  <c r="H13" i="10"/>
  <c r="I15" i="7"/>
  <c r="Z4" i="10"/>
  <c r="E70" i="7"/>
  <c r="E66" i="7"/>
  <c r="AO24" i="10"/>
  <c r="L35" i="7"/>
  <c r="AE24" i="10"/>
  <c r="J35" i="7"/>
  <c r="H91" i="10"/>
  <c r="D102" i="7"/>
  <c r="F91" i="10"/>
  <c r="U87" i="10"/>
  <c r="H98" i="7"/>
  <c r="E61" i="10"/>
  <c r="P61" i="10"/>
  <c r="Q61" i="10" s="1"/>
  <c r="L183" i="7"/>
  <c r="Z152" i="10"/>
  <c r="I163" i="7"/>
  <c r="K140" i="7"/>
  <c r="AJ129" i="10"/>
  <c r="Z129" i="10"/>
  <c r="I140" i="7"/>
  <c r="P193" i="10"/>
  <c r="S193" i="10" s="1"/>
  <c r="E193" i="10"/>
  <c r="G193" i="10"/>
  <c r="P185" i="10"/>
  <c r="E185" i="10"/>
  <c r="P175" i="10"/>
  <c r="D186" i="7"/>
  <c r="E175" i="10"/>
  <c r="G175" i="10"/>
  <c r="E21" i="7"/>
  <c r="E67" i="7"/>
  <c r="E36" i="7"/>
  <c r="F90" i="10"/>
  <c r="D101" i="7"/>
  <c r="K77" i="7"/>
  <c r="AJ66" i="10"/>
  <c r="E74" i="7"/>
  <c r="AE175" i="10"/>
  <c r="J186" i="7"/>
  <c r="L164" i="7"/>
  <c r="AO153" i="10"/>
  <c r="L153" i="7"/>
  <c r="AO142" i="10"/>
  <c r="U122" i="10"/>
  <c r="H133" i="7"/>
  <c r="P52" i="10"/>
  <c r="S52" i="10" s="1"/>
  <c r="G52" i="10"/>
  <c r="E32" i="7"/>
  <c r="E17" i="7"/>
  <c r="L32" i="7"/>
  <c r="AO21" i="10"/>
  <c r="E58" i="7"/>
  <c r="D45" i="7"/>
  <c r="H34" i="10"/>
  <c r="E43" i="7"/>
  <c r="E95" i="7"/>
  <c r="D93" i="7"/>
  <c r="U173" i="10"/>
  <c r="H184" i="7"/>
  <c r="P162" i="10"/>
  <c r="S162" i="10" s="1"/>
  <c r="D173" i="7"/>
  <c r="H143" i="10"/>
  <c r="F143" i="10"/>
  <c r="AE131" i="10"/>
  <c r="J142" i="7"/>
  <c r="U131" i="10"/>
  <c r="H142" i="7"/>
  <c r="AE107" i="10"/>
  <c r="J118" i="7"/>
  <c r="E27" i="7"/>
  <c r="H45" i="10"/>
  <c r="F45" i="10"/>
  <c r="E39" i="7"/>
  <c r="D209" i="7"/>
  <c r="P198" i="10"/>
  <c r="Q198" i="10" s="1"/>
  <c r="Z195" i="10"/>
  <c r="I206" i="7"/>
  <c r="P195" i="10"/>
  <c r="Q195" i="10" s="1"/>
  <c r="E195" i="10"/>
  <c r="Z192" i="10"/>
  <c r="I203" i="7"/>
  <c r="E177" i="7"/>
  <c r="U163" i="10"/>
  <c r="H174" i="7"/>
  <c r="Z147" i="10"/>
  <c r="I158" i="7"/>
  <c r="AE115" i="10"/>
  <c r="J126" i="7"/>
  <c r="U105" i="10"/>
  <c r="H116" i="7"/>
  <c r="P192" i="10"/>
  <c r="D203" i="7"/>
  <c r="J73" i="7"/>
  <c r="AE62" i="10"/>
  <c r="D212" i="7"/>
  <c r="H201" i="10"/>
  <c r="U200" i="10"/>
  <c r="H211" i="7"/>
  <c r="E205" i="7"/>
  <c r="AE165" i="10"/>
  <c r="J176" i="7"/>
  <c r="F128" i="10"/>
  <c r="D139" i="7"/>
  <c r="AO111" i="10"/>
  <c r="L122" i="7"/>
  <c r="AE111" i="10"/>
  <c r="J122" i="7"/>
  <c r="AJ164" i="10"/>
  <c r="K175" i="7"/>
  <c r="AE154" i="10"/>
  <c r="J165" i="7"/>
  <c r="U152" i="10"/>
  <c r="H163" i="7"/>
  <c r="P135" i="10"/>
  <c r="Q135" i="10" s="1"/>
  <c r="G135" i="10"/>
  <c r="P75" i="10"/>
  <c r="D86" i="7"/>
  <c r="P66" i="10"/>
  <c r="G66" i="10"/>
  <c r="L58" i="7"/>
  <c r="E52" i="7"/>
  <c r="J46" i="7"/>
  <c r="E45" i="7"/>
  <c r="H81" i="10"/>
  <c r="L169" i="7"/>
  <c r="AJ172" i="10"/>
  <c r="K183" i="7"/>
  <c r="E168" i="7"/>
  <c r="E149" i="10"/>
  <c r="D148" i="7"/>
  <c r="H137" i="10"/>
  <c r="U136" i="10"/>
  <c r="U104" i="10"/>
  <c r="H115" i="7"/>
  <c r="P167" i="10"/>
  <c r="G167" i="10"/>
  <c r="P152" i="10"/>
  <c r="G152" i="10"/>
  <c r="E152" i="10"/>
  <c r="G110" i="10"/>
  <c r="P110" i="10"/>
  <c r="Q110" i="10" s="1"/>
  <c r="E34" i="7"/>
  <c r="E30" i="7"/>
  <c r="E57" i="7"/>
  <c r="Z38" i="10"/>
  <c r="D113" i="7"/>
  <c r="E104" i="7"/>
  <c r="E101" i="7"/>
  <c r="J93" i="7"/>
  <c r="E84" i="7"/>
  <c r="K127" i="7"/>
  <c r="Z181" i="10"/>
  <c r="I192" i="7"/>
  <c r="AE174" i="10"/>
  <c r="J185" i="7"/>
  <c r="AE171" i="10"/>
  <c r="J182" i="7"/>
  <c r="Z123" i="10"/>
  <c r="I134" i="7"/>
  <c r="E120" i="7"/>
  <c r="P159" i="10"/>
  <c r="R159" i="10" s="1"/>
  <c r="G159" i="10"/>
  <c r="P151" i="10"/>
  <c r="E151" i="10"/>
  <c r="P125" i="10"/>
  <c r="E125" i="10"/>
  <c r="G125" i="10"/>
  <c r="P65" i="10"/>
  <c r="E65" i="10"/>
  <c r="E46" i="7"/>
  <c r="AO66" i="10"/>
  <c r="L77" i="7"/>
  <c r="AE191" i="10"/>
  <c r="J202" i="7"/>
  <c r="H103" i="10"/>
  <c r="D114" i="7"/>
  <c r="P149" i="10"/>
  <c r="S149" i="10" s="1"/>
  <c r="G149" i="10"/>
  <c r="E124" i="10"/>
  <c r="P124" i="10"/>
  <c r="Q124" i="10" s="1"/>
  <c r="G124" i="10"/>
  <c r="E77" i="7"/>
  <c r="J193" i="7"/>
  <c r="AE182" i="10"/>
  <c r="D177" i="7"/>
  <c r="E161" i="7"/>
  <c r="D157" i="7"/>
  <c r="F104" i="10"/>
  <c r="H104" i="10"/>
  <c r="E197" i="10"/>
  <c r="G197" i="10"/>
  <c r="Q180" i="10"/>
  <c r="R180" i="10"/>
  <c r="P145" i="10"/>
  <c r="E145" i="10"/>
  <c r="P140" i="10"/>
  <c r="Q140" i="10" s="1"/>
  <c r="G140" i="10"/>
  <c r="Q123" i="10"/>
  <c r="R123" i="10"/>
  <c r="S112" i="10"/>
  <c r="D164" i="7"/>
  <c r="F153" i="10"/>
  <c r="E156" i="7"/>
  <c r="E149" i="7"/>
  <c r="P172" i="10"/>
  <c r="Q172" i="10" s="1"/>
  <c r="D183" i="7"/>
  <c r="E81" i="7"/>
  <c r="P200" i="10"/>
  <c r="S200" i="10" s="1"/>
  <c r="G200" i="10"/>
  <c r="K209" i="7"/>
  <c r="AJ198" i="10"/>
  <c r="E186" i="7"/>
  <c r="H138" i="10"/>
  <c r="F138" i="10"/>
  <c r="H134" i="10"/>
  <c r="F134" i="10"/>
  <c r="E131" i="7"/>
  <c r="Z107" i="10"/>
  <c r="I118" i="7"/>
  <c r="P160" i="10"/>
  <c r="Q160" i="10" s="1"/>
  <c r="D171" i="7"/>
  <c r="G160" i="10"/>
  <c r="P136" i="10"/>
  <c r="D147" i="7"/>
  <c r="G136" i="10"/>
  <c r="D138" i="7"/>
  <c r="E208" i="7"/>
  <c r="E185" i="7"/>
  <c r="E180" i="7"/>
  <c r="D170" i="7"/>
  <c r="E162" i="7"/>
  <c r="E116" i="7"/>
  <c r="D195" i="7"/>
  <c r="E191" i="7"/>
  <c r="E137" i="7"/>
  <c r="E115" i="7"/>
  <c r="E213" i="7"/>
  <c r="E194" i="7"/>
  <c r="E193" i="7"/>
  <c r="E183" i="7"/>
  <c r="E182" i="7"/>
  <c r="E143" i="7"/>
  <c r="E139" i="7"/>
  <c r="E128" i="7"/>
  <c r="E124" i="7"/>
  <c r="S88" i="10"/>
  <c r="Q45" i="10"/>
  <c r="S87" i="10"/>
  <c r="S108" i="10"/>
  <c r="R35" i="10"/>
  <c r="S58" i="10"/>
  <c r="Q108" i="10"/>
  <c r="S126" i="10"/>
  <c r="S186" i="10"/>
  <c r="Q62" i="10"/>
  <c r="Q44" i="10"/>
  <c r="Q113" i="10"/>
  <c r="S177" i="10"/>
  <c r="S202" i="10"/>
  <c r="S168" i="10"/>
  <c r="S19" i="10"/>
  <c r="Q179" i="10"/>
  <c r="S10" i="10"/>
  <c r="R29" i="10"/>
  <c r="S62" i="10"/>
  <c r="R77" i="10"/>
  <c r="R153" i="10"/>
  <c r="R168" i="10"/>
  <c r="Q89" i="10"/>
  <c r="Q17" i="10"/>
  <c r="Q173" i="10"/>
  <c r="R178" i="10"/>
  <c r="Q72" i="10"/>
  <c r="S72" i="10"/>
  <c r="R57" i="10"/>
  <c r="Q88" i="10"/>
  <c r="R202" i="10"/>
  <c r="S55" i="10"/>
  <c r="R93" i="10"/>
  <c r="S130" i="10"/>
  <c r="Q81" i="10"/>
  <c r="R194" i="10"/>
  <c r="R59" i="10"/>
  <c r="R81" i="10"/>
  <c r="R97" i="10"/>
  <c r="R113" i="10"/>
  <c r="S194" i="10"/>
  <c r="Q9" i="10"/>
  <c r="Q84" i="10"/>
  <c r="R58" i="10"/>
  <c r="R18" i="10"/>
  <c r="R186" i="10"/>
  <c r="R70" i="10"/>
  <c r="Q201" i="10"/>
  <c r="R84" i="10"/>
  <c r="AO166" i="10"/>
  <c r="L177" i="7"/>
  <c r="R83" i="10"/>
  <c r="F50" i="10"/>
  <c r="H50" i="10"/>
  <c r="R78" i="10"/>
  <c r="S158" i="10"/>
  <c r="J110" i="7"/>
  <c r="AO65" i="10"/>
  <c r="H169" i="7"/>
  <c r="R126" i="10"/>
  <c r="AE8" i="10"/>
  <c r="J19" i="7"/>
  <c r="E63" i="7"/>
  <c r="E60" i="7"/>
  <c r="U29" i="10"/>
  <c r="H40" i="7"/>
  <c r="D38" i="7"/>
  <c r="AE85" i="10"/>
  <c r="J96" i="7"/>
  <c r="E91" i="7"/>
  <c r="H78" i="7"/>
  <c r="U67" i="10"/>
  <c r="H198" i="7"/>
  <c r="L211" i="7"/>
  <c r="AO200" i="10"/>
  <c r="F179" i="10"/>
  <c r="H179" i="10"/>
  <c r="H167" i="10"/>
  <c r="F167" i="10"/>
  <c r="Z134" i="10"/>
  <c r="I145" i="7"/>
  <c r="R120" i="10"/>
  <c r="Q32" i="10"/>
  <c r="R89" i="10"/>
  <c r="R133" i="10"/>
  <c r="R177" i="10"/>
  <c r="D19" i="7"/>
  <c r="I99" i="7"/>
  <c r="D69" i="7"/>
  <c r="P3" i="10"/>
  <c r="R54" i="10"/>
  <c r="E32" i="10"/>
  <c r="Q25" i="10"/>
  <c r="H94" i="10"/>
  <c r="F17" i="10"/>
  <c r="L38" i="7"/>
  <c r="I36" i="7"/>
  <c r="I112" i="7"/>
  <c r="K47" i="7"/>
  <c r="AE57" i="10"/>
  <c r="I65" i="7"/>
  <c r="L46" i="7"/>
  <c r="I34" i="7"/>
  <c r="I70" i="7"/>
  <c r="AE71" i="10"/>
  <c r="U80" i="10"/>
  <c r="Q133" i="10"/>
  <c r="K213" i="7"/>
  <c r="G42" i="10"/>
  <c r="AO51" i="10"/>
  <c r="AO192" i="10"/>
  <c r="L136" i="7"/>
  <c r="H19" i="7"/>
  <c r="AE18" i="10"/>
  <c r="J29" i="7"/>
  <c r="J18" i="7"/>
  <c r="F56" i="10"/>
  <c r="H56" i="10"/>
  <c r="K63" i="7"/>
  <c r="AJ52" i="10"/>
  <c r="AJ49" i="10"/>
  <c r="K60" i="7"/>
  <c r="E54" i="7"/>
  <c r="H48" i="7"/>
  <c r="U37" i="10"/>
  <c r="AO92" i="10"/>
  <c r="H89" i="10"/>
  <c r="F89" i="10"/>
  <c r="AO82" i="10"/>
  <c r="L93" i="7"/>
  <c r="E85" i="7"/>
  <c r="K194" i="7"/>
  <c r="D207" i="7"/>
  <c r="Z185" i="10"/>
  <c r="I196" i="7"/>
  <c r="D190" i="7"/>
  <c r="E179" i="10"/>
  <c r="G179" i="10"/>
  <c r="H180" i="7"/>
  <c r="U169" i="10"/>
  <c r="AO167" i="10"/>
  <c r="L178" i="7"/>
  <c r="D159" i="7"/>
  <c r="U145" i="10"/>
  <c r="H156" i="7"/>
  <c r="U142" i="10"/>
  <c r="AE133" i="10"/>
  <c r="J144" i="7"/>
  <c r="AE177" i="10"/>
  <c r="J188" i="7"/>
  <c r="F156" i="10"/>
  <c r="H156" i="10"/>
  <c r="S188" i="10"/>
  <c r="L30" i="7"/>
  <c r="AO19" i="10"/>
  <c r="AE80" i="10"/>
  <c r="J91" i="7"/>
  <c r="H195" i="10"/>
  <c r="F195" i="10"/>
  <c r="K163" i="7"/>
  <c r="AJ152" i="10"/>
  <c r="AO149" i="10"/>
  <c r="L160" i="7"/>
  <c r="S42" i="10"/>
  <c r="S100" i="10"/>
  <c r="J87" i="7"/>
  <c r="AJ58" i="10"/>
  <c r="D61" i="7"/>
  <c r="H108" i="7"/>
  <c r="AJ54" i="10"/>
  <c r="H39" i="10"/>
  <c r="F39" i="10"/>
  <c r="J98" i="7"/>
  <c r="AE87" i="10"/>
  <c r="U198" i="10"/>
  <c r="H209" i="7"/>
  <c r="D196" i="7"/>
  <c r="F185" i="10"/>
  <c r="F170" i="10"/>
  <c r="D181" i="7"/>
  <c r="AJ148" i="10"/>
  <c r="K159" i="7"/>
  <c r="R43" i="10"/>
  <c r="H43" i="10"/>
  <c r="F13" i="10"/>
  <c r="F14" i="10"/>
  <c r="I43" i="7"/>
  <c r="L82" i="7"/>
  <c r="H84" i="10"/>
  <c r="H44" i="7"/>
  <c r="AJ3" i="10"/>
  <c r="Z28" i="10"/>
  <c r="I81" i="7"/>
  <c r="E162" i="10"/>
  <c r="J172" i="7"/>
  <c r="J189" i="7"/>
  <c r="H185" i="10"/>
  <c r="L144" i="7"/>
  <c r="F38" i="10"/>
  <c r="I26" i="7"/>
  <c r="Z15" i="10"/>
  <c r="L17" i="7"/>
  <c r="AO6" i="10"/>
  <c r="H59" i="10"/>
  <c r="F59" i="10"/>
  <c r="E62" i="7"/>
  <c r="E102" i="10"/>
  <c r="AJ91" i="10"/>
  <c r="K102" i="7"/>
  <c r="E96" i="7"/>
  <c r="L167" i="7"/>
  <c r="AJ139" i="10"/>
  <c r="K150" i="7"/>
  <c r="K148" i="7"/>
  <c r="AJ137" i="10"/>
  <c r="F135" i="10"/>
  <c r="D146" i="7"/>
  <c r="H135" i="10"/>
  <c r="AJ128" i="10"/>
  <c r="K139" i="7"/>
  <c r="AO124" i="10"/>
  <c r="L135" i="7"/>
  <c r="Z27" i="10"/>
  <c r="I38" i="7"/>
  <c r="H57" i="7"/>
  <c r="E49" i="7"/>
  <c r="E103" i="7"/>
  <c r="K200" i="7"/>
  <c r="Z160" i="10"/>
  <c r="I171" i="7"/>
  <c r="H114" i="10"/>
  <c r="D125" i="7"/>
  <c r="F114" i="10"/>
  <c r="R189" i="10"/>
  <c r="Q42" i="10"/>
  <c r="J42" i="7"/>
  <c r="Q50" i="10"/>
  <c r="D18" i="7"/>
  <c r="F94" i="10"/>
  <c r="L115" i="7"/>
  <c r="AO181" i="10"/>
  <c r="L192" i="7"/>
  <c r="Q24" i="10"/>
  <c r="D25" i="7"/>
  <c r="R179" i="10"/>
  <c r="R25" i="10"/>
  <c r="S50" i="10"/>
  <c r="Q158" i="10"/>
  <c r="D63" i="7"/>
  <c r="D30" i="7"/>
  <c r="P102" i="10"/>
  <c r="K101" i="7"/>
  <c r="L57" i="7"/>
  <c r="Z48" i="10"/>
  <c r="J102" i="7"/>
  <c r="K45" i="7"/>
  <c r="H87" i="7"/>
  <c r="I54" i="7"/>
  <c r="K104" i="7"/>
  <c r="L78" i="7"/>
  <c r="L40" i="7"/>
  <c r="Q188" i="10"/>
  <c r="AE149" i="10"/>
  <c r="AE93" i="10"/>
  <c r="E41" i="7"/>
  <c r="F65" i="10"/>
  <c r="H65" i="10"/>
  <c r="H62" i="10"/>
  <c r="AE179" i="10"/>
  <c r="J190" i="7"/>
  <c r="U167" i="10"/>
  <c r="H178" i="7"/>
  <c r="Z87" i="10"/>
  <c r="I98" i="7"/>
  <c r="R191" i="10"/>
  <c r="D66" i="7"/>
  <c r="G3" i="10"/>
  <c r="E100" i="7"/>
  <c r="H19" i="10"/>
  <c r="S189" i="10"/>
  <c r="AJ89" i="10"/>
  <c r="H55" i="10"/>
  <c r="L91" i="7"/>
  <c r="L51" i="7"/>
  <c r="Q13" i="10"/>
  <c r="J90" i="7"/>
  <c r="AE79" i="10"/>
  <c r="Q191" i="10"/>
  <c r="S78" i="10"/>
  <c r="S166" i="10"/>
  <c r="Q83" i="10"/>
  <c r="D14" i="7"/>
  <c r="R13" i="10"/>
  <c r="R24" i="10"/>
  <c r="G162" i="10"/>
  <c r="D50" i="7"/>
  <c r="D28" i="7"/>
  <c r="H7" i="10"/>
  <c r="H106" i="7"/>
  <c r="Z64" i="10"/>
  <c r="AE97" i="10"/>
  <c r="L39" i="7"/>
  <c r="K16" i="7"/>
  <c r="H148" i="10"/>
  <c r="L202" i="7"/>
  <c r="L53" i="7"/>
  <c r="F8" i="10"/>
  <c r="AO12" i="10"/>
  <c r="AE49" i="10"/>
  <c r="J60" i="7"/>
  <c r="E109" i="7"/>
  <c r="D73" i="7"/>
  <c r="K210" i="7"/>
  <c r="I208" i="7"/>
  <c r="K191" i="7"/>
  <c r="J157" i="7"/>
  <c r="H131" i="7"/>
  <c r="L124" i="7"/>
  <c r="E211" i="7"/>
  <c r="H191" i="10"/>
  <c r="F191" i="10"/>
  <c r="D182" i="7"/>
  <c r="F171" i="10"/>
  <c r="D180" i="7"/>
  <c r="F169" i="10"/>
  <c r="AJ157" i="10"/>
  <c r="D167" i="7"/>
  <c r="AE155" i="10"/>
  <c r="D152" i="7"/>
  <c r="E141" i="10"/>
  <c r="P141" i="10"/>
  <c r="Z188" i="10"/>
  <c r="I199" i="7"/>
  <c r="Z139" i="10"/>
  <c r="I150" i="7"/>
  <c r="H121" i="10"/>
  <c r="AJ146" i="10"/>
  <c r="K157" i="7"/>
  <c r="D142" i="7"/>
  <c r="P131" i="10"/>
  <c r="E131" i="10"/>
  <c r="G131" i="10"/>
  <c r="G199" i="10"/>
  <c r="P199" i="10"/>
  <c r="D188" i="7"/>
  <c r="G177" i="10"/>
  <c r="F166" i="10"/>
  <c r="H166" i="10"/>
  <c r="D161" i="7"/>
  <c r="E210" i="7"/>
  <c r="D192" i="7"/>
  <c r="F181" i="10"/>
  <c r="E181" i="7"/>
  <c r="K155" i="7"/>
  <c r="AJ144" i="10"/>
  <c r="AJ120" i="10"/>
  <c r="K131" i="7"/>
  <c r="F159" i="10"/>
  <c r="D169" i="7"/>
  <c r="D168" i="7"/>
  <c r="H115" i="10"/>
  <c r="F115" i="10"/>
  <c r="D126" i="7"/>
  <c r="R96" i="10"/>
  <c r="S96" i="10"/>
  <c r="H112" i="10"/>
  <c r="D123" i="7"/>
  <c r="F112" i="10"/>
  <c r="R68" i="10"/>
  <c r="H126" i="10"/>
  <c r="D137" i="7"/>
  <c r="H107" i="10"/>
  <c r="F107" i="10"/>
  <c r="D179" i="7"/>
  <c r="E159" i="7"/>
  <c r="D149" i="7"/>
  <c r="D144" i="7"/>
  <c r="D118" i="7"/>
  <c r="Q99" i="10"/>
  <c r="R99" i="10"/>
  <c r="Q79" i="10"/>
  <c r="R79" i="10"/>
  <c r="P139" i="10"/>
  <c r="Q87" i="10"/>
  <c r="R75" i="10"/>
  <c r="S56" i="10"/>
  <c r="P127" i="10"/>
  <c r="E127" i="10"/>
  <c r="Q11" i="10"/>
  <c r="R11" i="10"/>
  <c r="D143" i="7"/>
  <c r="E105" i="10"/>
  <c r="F103" i="10"/>
  <c r="Q163" i="10"/>
  <c r="R163" i="10"/>
  <c r="E117" i="10"/>
  <c r="P117" i="10"/>
  <c r="R92" i="10"/>
  <c r="R55" i="10"/>
  <c r="S44" i="10"/>
  <c r="Q187" i="10"/>
  <c r="R187" i="10"/>
  <c r="P121" i="10"/>
  <c r="D132" i="7"/>
  <c r="E121" i="10"/>
  <c r="Q111" i="10"/>
  <c r="R111" i="10"/>
  <c r="R48" i="10"/>
  <c r="S48" i="10"/>
  <c r="R20" i="10"/>
  <c r="S20" i="10"/>
  <c r="D134" i="7"/>
  <c r="H123" i="10"/>
  <c r="E133" i="7"/>
  <c r="D131" i="7"/>
  <c r="G116" i="10"/>
  <c r="P116" i="10"/>
  <c r="P129" i="10"/>
  <c r="E129" i="10"/>
  <c r="Q19" i="10"/>
  <c r="G108" i="10"/>
  <c r="R9" i="10" l="1"/>
  <c r="S6" i="10"/>
  <c r="Q38" i="10"/>
  <c r="S38" i="10"/>
  <c r="Q106" i="10"/>
  <c r="R128" i="10"/>
  <c r="R132" i="10"/>
  <c r="Q134" i="10"/>
  <c r="S170" i="10"/>
  <c r="S71" i="10"/>
  <c r="S146" i="10"/>
  <c r="S134" i="10"/>
  <c r="R45" i="10"/>
  <c r="S98" i="10"/>
  <c r="R63" i="10"/>
  <c r="R71" i="10"/>
  <c r="R38" i="10"/>
  <c r="S60" i="10"/>
  <c r="R106" i="10"/>
  <c r="Q103" i="10"/>
  <c r="Q28" i="10"/>
  <c r="Q57" i="10"/>
  <c r="S36" i="10"/>
  <c r="Q63" i="10"/>
  <c r="R170" i="10"/>
  <c r="R60" i="10"/>
  <c r="Q80" i="10"/>
  <c r="S103" i="10"/>
  <c r="R98" i="10"/>
  <c r="R36" i="10"/>
  <c r="S28" i="10"/>
  <c r="Q132" i="10"/>
  <c r="S92" i="10"/>
  <c r="Q92" i="10"/>
  <c r="S156" i="10"/>
  <c r="Q196" i="10"/>
  <c r="S196" i="10"/>
  <c r="Q105" i="10"/>
  <c r="R105" i="10"/>
  <c r="Q69" i="10"/>
  <c r="R137" i="10"/>
  <c r="R73" i="10"/>
  <c r="Q49" i="10"/>
  <c r="S49" i="10"/>
  <c r="R49" i="10"/>
  <c r="R115" i="10"/>
  <c r="S140" i="10"/>
  <c r="Q120" i="10"/>
  <c r="S101" i="10"/>
  <c r="R173" i="10"/>
  <c r="R26" i="10"/>
  <c r="S169" i="10"/>
  <c r="S115" i="10"/>
  <c r="Q86" i="10"/>
  <c r="S86" i="10"/>
  <c r="R86" i="10"/>
  <c r="S68" i="10"/>
  <c r="S30" i="10"/>
  <c r="Q169" i="10"/>
  <c r="R30" i="10"/>
  <c r="Q137" i="10"/>
  <c r="R165" i="10"/>
  <c r="R154" i="10"/>
  <c r="R101" i="10"/>
  <c r="Q165" i="10"/>
  <c r="R142" i="10"/>
  <c r="Q142" i="10"/>
  <c r="S154" i="10"/>
  <c r="S183" i="10"/>
  <c r="Q183" i="10"/>
  <c r="Q104" i="10"/>
  <c r="Q156" i="10"/>
  <c r="Q190" i="10"/>
  <c r="S190" i="10"/>
  <c r="S182" i="10"/>
  <c r="S104" i="10"/>
  <c r="Q157" i="10"/>
  <c r="R140" i="10"/>
  <c r="Q182" i="10"/>
  <c r="Q26" i="10"/>
  <c r="S157" i="10"/>
  <c r="R6" i="10"/>
  <c r="Q53" i="10"/>
  <c r="S53" i="10"/>
  <c r="R31" i="10"/>
  <c r="Q12" i="10"/>
  <c r="R61" i="10"/>
  <c r="Q176" i="10"/>
  <c r="R193" i="10"/>
  <c r="Q193" i="10"/>
  <c r="Q52" i="10"/>
  <c r="S61" i="10"/>
  <c r="S160" i="10"/>
  <c r="R52" i="10"/>
  <c r="R160" i="10"/>
  <c r="S12" i="10"/>
  <c r="R176" i="10"/>
  <c r="S172" i="10"/>
  <c r="R135" i="10"/>
  <c r="S135" i="10"/>
  <c r="S110" i="10"/>
  <c r="S148" i="10"/>
  <c r="R148" i="10"/>
  <c r="Q148" i="10"/>
  <c r="R136" i="10"/>
  <c r="S136" i="10"/>
  <c r="Q136" i="10"/>
  <c r="Q167" i="10"/>
  <c r="R167" i="10"/>
  <c r="S167" i="10"/>
  <c r="S164" i="10"/>
  <c r="R164" i="10"/>
  <c r="Q31" i="10"/>
  <c r="Q66" i="10"/>
  <c r="R66" i="10"/>
  <c r="S66" i="10"/>
  <c r="S195" i="10"/>
  <c r="R195" i="10"/>
  <c r="S185" i="10"/>
  <c r="Q185" i="10"/>
  <c r="R185" i="10"/>
  <c r="Q64" i="10"/>
  <c r="R64" i="10"/>
  <c r="S64" i="10"/>
  <c r="R200" i="10"/>
  <c r="Q33" i="10"/>
  <c r="S33" i="10"/>
  <c r="R33" i="10"/>
  <c r="S51" i="10"/>
  <c r="Q51" i="10"/>
  <c r="R51" i="10"/>
  <c r="Q145" i="10"/>
  <c r="S145" i="10"/>
  <c r="R145" i="10"/>
  <c r="Q200" i="10"/>
  <c r="R152" i="10"/>
  <c r="S152" i="10"/>
  <c r="Q152" i="10"/>
  <c r="Q149" i="10"/>
  <c r="R125" i="10"/>
  <c r="S125" i="10"/>
  <c r="Q125" i="10"/>
  <c r="R172" i="10"/>
  <c r="R124" i="10"/>
  <c r="S124" i="10"/>
  <c r="Q75" i="10"/>
  <c r="S75" i="10"/>
  <c r="Q162" i="10"/>
  <c r="R162" i="10"/>
  <c r="Q67" i="10"/>
  <c r="S67" i="10"/>
  <c r="Q147" i="10"/>
  <c r="S147" i="10"/>
  <c r="Q39" i="10"/>
  <c r="S39" i="10"/>
  <c r="Q65" i="10"/>
  <c r="S65" i="10"/>
  <c r="R65" i="10"/>
  <c r="Q175" i="10"/>
  <c r="S175" i="10"/>
  <c r="R175" i="10"/>
  <c r="Q159" i="10"/>
  <c r="S76" i="10"/>
  <c r="R149" i="10"/>
  <c r="S159" i="10"/>
  <c r="R74" i="10"/>
  <c r="Q74" i="10"/>
  <c r="S74" i="10"/>
  <c r="R76" i="10"/>
  <c r="R110" i="10"/>
  <c r="Q151" i="10"/>
  <c r="S151" i="10"/>
  <c r="R151" i="10"/>
  <c r="R192" i="10"/>
  <c r="S192" i="10"/>
  <c r="Q192" i="10"/>
  <c r="R198" i="10"/>
  <c r="S198" i="10"/>
  <c r="Q23" i="10"/>
  <c r="S23" i="10"/>
  <c r="R23" i="10"/>
  <c r="Q3" i="10"/>
  <c r="R3" i="10"/>
  <c r="S3" i="10"/>
  <c r="Q127" i="10"/>
  <c r="R127" i="10"/>
  <c r="S127" i="10"/>
  <c r="S199" i="10"/>
  <c r="Q199" i="10"/>
  <c r="R199" i="10"/>
  <c r="S121" i="10"/>
  <c r="R121" i="10"/>
  <c r="Q121" i="10"/>
  <c r="R139" i="10"/>
  <c r="Q139" i="10"/>
  <c r="S139" i="10"/>
  <c r="S102" i="10"/>
  <c r="R102" i="10"/>
  <c r="Q102" i="10"/>
  <c r="S129" i="10"/>
  <c r="Q129" i="10"/>
  <c r="R129" i="10"/>
  <c r="R116" i="10"/>
  <c r="S116" i="10"/>
  <c r="Q116" i="10"/>
  <c r="S141" i="10"/>
  <c r="Q141" i="10"/>
  <c r="R141" i="10"/>
  <c r="S117" i="10"/>
  <c r="Q117" i="10"/>
  <c r="R117" i="10"/>
  <c r="S131" i="10"/>
  <c r="Q131" i="10"/>
  <c r="R131" i="10"/>
</calcChain>
</file>

<file path=xl/sharedStrings.xml><?xml version="1.0" encoding="utf-8"?>
<sst xmlns="http://schemas.openxmlformats.org/spreadsheetml/2006/main" count="642" uniqueCount="480">
  <si>
    <t>学年</t>
  </si>
  <si>
    <t>60m</t>
  </si>
  <si>
    <t>100m</t>
  </si>
  <si>
    <t>200m</t>
  </si>
  <si>
    <t>400m</t>
  </si>
  <si>
    <t>800m</t>
  </si>
  <si>
    <t>1000m</t>
  </si>
  <si>
    <t>1500m</t>
  </si>
  <si>
    <t>3000m</t>
  </si>
  <si>
    <t>5000m</t>
  </si>
  <si>
    <t>10000m</t>
  </si>
  <si>
    <t>60mH</t>
  </si>
  <si>
    <t>80mH</t>
  </si>
  <si>
    <t>100mH</t>
  </si>
  <si>
    <t>100mH(0.762m)</t>
  </si>
  <si>
    <t>100mH(0.840m)</t>
  </si>
  <si>
    <t>110mH</t>
  </si>
  <si>
    <t>110mH(0.914m)</t>
  </si>
  <si>
    <t>110mH(0.990m)</t>
  </si>
  <si>
    <t>110mH(1.067m)</t>
  </si>
  <si>
    <t>400mH</t>
  </si>
  <si>
    <t>400mH(0.762m)</t>
  </si>
  <si>
    <t>400mH(0.840m)</t>
  </si>
  <si>
    <t>400mH(0.914m)</t>
  </si>
  <si>
    <t>3000mSC</t>
  </si>
  <si>
    <t>3000mSC(0.762m)</t>
  </si>
  <si>
    <t>3000mSC(0.914m)</t>
  </si>
  <si>
    <t>3000mW</t>
  </si>
  <si>
    <t>5000mW</t>
  </si>
  <si>
    <t>10000mW</t>
  </si>
  <si>
    <t>4X100mR</t>
  </si>
  <si>
    <t>4X200mR</t>
  </si>
  <si>
    <t>4X400mR</t>
  </si>
  <si>
    <t>100m+200m+300m+400m</t>
  </si>
  <si>
    <t>走高跳</t>
  </si>
  <si>
    <t>棒高跳</t>
  </si>
  <si>
    <t>走幅跳</t>
  </si>
  <si>
    <t>三段跳</t>
  </si>
  <si>
    <t>砲丸投</t>
  </si>
  <si>
    <t>砲丸投(2.721kg)</t>
  </si>
  <si>
    <t>砲丸投(4.000kg)</t>
  </si>
  <si>
    <t>砲丸投(5.000kg)</t>
  </si>
  <si>
    <t>砲丸投(6.000kg)</t>
  </si>
  <si>
    <t>砲丸投(7.260kg)</t>
  </si>
  <si>
    <t>円盤投</t>
  </si>
  <si>
    <t>円盤投(1.000kg)</t>
  </si>
  <si>
    <t>円盤投(1.500kg)</t>
  </si>
  <si>
    <t>円盤投(1.750kg)</t>
  </si>
  <si>
    <t>円盤投(2.000kg)</t>
  </si>
  <si>
    <t>ハンマー投</t>
  </si>
  <si>
    <t>ハンマー投(4.000kg)</t>
  </si>
  <si>
    <t>ハンマー投(5.000kg)</t>
  </si>
  <si>
    <t>ハンマー投(6.000kg)</t>
  </si>
  <si>
    <t>ハンマー投(7.260kg)</t>
  </si>
  <si>
    <t>やり投</t>
  </si>
  <si>
    <t>やり投(600g)</t>
  </si>
  <si>
    <t>やり投(700g)</t>
  </si>
  <si>
    <t>やり投(800g)</t>
  </si>
  <si>
    <t>十種競技</t>
  </si>
  <si>
    <t>十種競技(女子)</t>
  </si>
  <si>
    <t>八種競技</t>
  </si>
  <si>
    <t>七種競技</t>
  </si>
  <si>
    <t>七種競技(室内)</t>
  </si>
  <si>
    <t>五種競技(室内男子)</t>
  </si>
  <si>
    <t>五種競技(室内女子)</t>
  </si>
  <si>
    <t>四種競技(男子)</t>
  </si>
  <si>
    <t>四種競技(女子)</t>
  </si>
  <si>
    <t>マラソン</t>
  </si>
  <si>
    <t>駅伝</t>
  </si>
  <si>
    <t>種目</t>
    <rPh sb="0" eb="2">
      <t>シュモク</t>
    </rPh>
    <phoneticPr fontId="6"/>
  </si>
  <si>
    <t>種別</t>
    <rPh sb="0" eb="2">
      <t>シュベツ</t>
    </rPh>
    <phoneticPr fontId="6"/>
  </si>
  <si>
    <t>一般</t>
  </si>
  <si>
    <t>小学</t>
  </si>
  <si>
    <t>中学</t>
  </si>
  <si>
    <t>高校</t>
  </si>
  <si>
    <t>少年</t>
  </si>
  <si>
    <t>成年</t>
  </si>
  <si>
    <t>１年</t>
    <rPh sb="1" eb="2">
      <t>ネン</t>
    </rPh>
    <phoneticPr fontId="6"/>
  </si>
  <si>
    <t>2年</t>
    <rPh sb="1" eb="2">
      <t>ネン</t>
    </rPh>
    <phoneticPr fontId="6"/>
  </si>
  <si>
    <t>3年</t>
    <rPh sb="1" eb="2">
      <t>ネン</t>
    </rPh>
    <phoneticPr fontId="6"/>
  </si>
  <si>
    <t>4年</t>
    <rPh sb="1" eb="2">
      <t>ネン</t>
    </rPh>
    <phoneticPr fontId="6"/>
  </si>
  <si>
    <t>5年</t>
    <rPh sb="1" eb="2">
      <t>ネン</t>
    </rPh>
    <phoneticPr fontId="6"/>
  </si>
  <si>
    <t>6年</t>
    <rPh sb="1" eb="2">
      <t>ネン</t>
    </rPh>
    <phoneticPr fontId="6"/>
  </si>
  <si>
    <t>低学年</t>
    <rPh sb="0" eb="3">
      <t>テイガクネン</t>
    </rPh>
    <phoneticPr fontId="6"/>
  </si>
  <si>
    <t>中学年</t>
    <rPh sb="0" eb="2">
      <t>チュウガク</t>
    </rPh>
    <rPh sb="2" eb="3">
      <t>ネン</t>
    </rPh>
    <phoneticPr fontId="6"/>
  </si>
  <si>
    <t>高学年</t>
  </si>
  <si>
    <t>性別</t>
    <rPh sb="0" eb="2">
      <t>セイベツ</t>
    </rPh>
    <phoneticPr fontId="6"/>
  </si>
  <si>
    <t>男子</t>
    <rPh sb="0" eb="2">
      <t>ダンシ</t>
    </rPh>
    <phoneticPr fontId="6"/>
  </si>
  <si>
    <t>女子</t>
    <rPh sb="0" eb="2">
      <t>ジョシ</t>
    </rPh>
    <phoneticPr fontId="6"/>
  </si>
  <si>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</si>
  <si>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</si>
  <si>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</si>
  <si>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</si>
  <si>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</si>
  <si>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</si>
  <si>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</si>
  <si>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標準記録A</t>
  </si>
  <si>
    <t>標準記録B</t>
  </si>
  <si>
    <t>記録FLGA</t>
  </si>
  <si>
    <t>記録FLGB</t>
  </si>
  <si>
    <t>　</t>
    <phoneticPr fontId="6"/>
  </si>
  <si>
    <t>50000mW</t>
  </si>
  <si>
    <t>ﾊｼﾘﾀｶﾄﾋﾞ</t>
  </si>
  <si>
    <t>ﾎﾞｳﾀｶﾄﾋﾞ</t>
  </si>
  <si>
    <t>ﾊｼﾘﾊﾊﾞﾄﾋﾞ</t>
  </si>
  <si>
    <t>ｻﾝﾀﾞﾝﾄﾋﾞ</t>
  </si>
  <si>
    <t>ﾎｳｶﾞﾝﾅｹﾞ</t>
  </si>
  <si>
    <t>ﾎｳｶﾞﾝﾅｹﾞ(2.721kg)</t>
  </si>
  <si>
    <t>ﾎｳｶﾞﾝﾅｹﾞ(4.000kg)</t>
  </si>
  <si>
    <t>ﾎｳｶﾞﾝﾅｹﾞ(5.000kg)</t>
  </si>
  <si>
    <t>ﾎｳｶﾞﾝﾅｹﾞ(6.000kg)</t>
  </si>
  <si>
    <t>ﾎｳｶﾞﾝﾅｹﾞ(7.260kg)</t>
  </si>
  <si>
    <t>ｴﾝﾊﾞﾝﾅｹﾞ</t>
  </si>
  <si>
    <t>ｴﾝﾊﾞﾝﾅｹﾞ(1.000kg)</t>
  </si>
  <si>
    <t>ｴﾝﾊﾞﾝﾅｹﾞ(1.500kg)</t>
  </si>
  <si>
    <t>ｴﾝﾊﾞﾝﾅｹﾞ(1.750kg)</t>
  </si>
  <si>
    <t>ｴﾝﾊﾞﾝﾅｹﾞ(2.000kg)</t>
  </si>
  <si>
    <t>ﾊﾝﾏｰﾅｹﾞ</t>
  </si>
  <si>
    <t>ﾊﾝﾏｰﾅｹﾞ(4.000kg)</t>
  </si>
  <si>
    <t>ﾊﾝﾏｰﾅｹﾞ(5.000kg)</t>
  </si>
  <si>
    <t>ﾊﾝﾏｰﾅｹﾞ(6.000kg)</t>
  </si>
  <si>
    <t>ﾊﾝﾏｰﾅｹﾞ(7.260kg)</t>
  </si>
  <si>
    <t>ﾔﾘﾅｹﾞ</t>
  </si>
  <si>
    <t>ﾔﾘﾅｹﾞ(600g)</t>
  </si>
  <si>
    <t>ﾔﾘﾅｹﾞ(700g)</t>
  </si>
  <si>
    <t>ﾔﾘﾅｹﾞ(800g)</t>
  </si>
  <si>
    <t>ﾏﾗｿﾝ</t>
  </si>
  <si>
    <t>ｴｷﾃﾞﾝ</t>
  </si>
  <si>
    <t>10ｼｭｷｮｳｷﾞ</t>
  </si>
  <si>
    <t>8ｼｭｷｮｳｷﾞ</t>
  </si>
  <si>
    <t>7ｼｭｷｮｳｷﾞ</t>
  </si>
  <si>
    <t>5ｼｭｷｮｳｷﾞ</t>
  </si>
  <si>
    <t>4ｼｭｷｮｳｷﾞ</t>
  </si>
  <si>
    <t>ﾌﾘｶﾞﾅ</t>
    <phoneticPr fontId="6"/>
  </si>
  <si>
    <t>性別</t>
    <rPh sb="0" eb="2">
      <t>セイベツ</t>
    </rPh>
    <phoneticPr fontId="6"/>
  </si>
  <si>
    <t>OP</t>
    <phoneticPr fontId="6"/>
  </si>
  <si>
    <t>競技コード</t>
    <rPh sb="0" eb="2">
      <t>キョウギ</t>
    </rPh>
    <phoneticPr fontId="5"/>
  </si>
  <si>
    <t>競技名</t>
    <rPh sb="0" eb="2">
      <t>キョウギ</t>
    </rPh>
    <rPh sb="2" eb="3">
      <t>メイ</t>
    </rPh>
    <phoneticPr fontId="5"/>
  </si>
  <si>
    <t>種目１</t>
    <rPh sb="0" eb="2">
      <t>シュモク</t>
    </rPh>
    <phoneticPr fontId="6"/>
  </si>
  <si>
    <t>種目３</t>
    <rPh sb="0" eb="2">
      <t>シュモク</t>
    </rPh>
    <phoneticPr fontId="6"/>
  </si>
  <si>
    <t>種目２</t>
    <rPh sb="0" eb="2">
      <t>シュモク</t>
    </rPh>
    <phoneticPr fontId="6"/>
  </si>
  <si>
    <t>生年</t>
    <rPh sb="0" eb="2">
      <t>セイネン</t>
    </rPh>
    <phoneticPr fontId="6"/>
  </si>
  <si>
    <t>月日</t>
    <rPh sb="0" eb="2">
      <t>ガッピ</t>
    </rPh>
    <phoneticPr fontId="6"/>
  </si>
  <si>
    <t>所在地</t>
    <rPh sb="0" eb="3">
      <t>ショザイチ</t>
    </rPh>
    <phoneticPr fontId="9"/>
  </si>
  <si>
    <t>姓</t>
    <rPh sb="0" eb="1">
      <t>セイ</t>
    </rPh>
    <phoneticPr fontId="6"/>
  </si>
  <si>
    <t>名</t>
    <rPh sb="0" eb="1">
      <t>メイ</t>
    </rPh>
    <phoneticPr fontId="6"/>
  </si>
  <si>
    <t>競技者氏名</t>
    <rPh sb="0" eb="3">
      <t>キョウギシャ</t>
    </rPh>
    <rPh sb="3" eb="5">
      <t>シメイ</t>
    </rPh>
    <phoneticPr fontId="6"/>
  </si>
  <si>
    <t>ｾｲ</t>
    <phoneticPr fontId="6"/>
  </si>
  <si>
    <t>ﾒｲ</t>
    <phoneticPr fontId="6"/>
  </si>
  <si>
    <t/>
  </si>
  <si>
    <t>番号</t>
    <phoneticPr fontId="6"/>
  </si>
  <si>
    <t>ﾅﾝﾊﾞｰ</t>
    <phoneticPr fontId="6"/>
  </si>
  <si>
    <t>競技名（男子）</t>
    <rPh sb="0" eb="3">
      <t>キョウギメイ</t>
    </rPh>
    <rPh sb="4" eb="6">
      <t>ダンシ</t>
    </rPh>
    <phoneticPr fontId="6"/>
  </si>
  <si>
    <t>競技名（女子）</t>
    <rPh sb="0" eb="3">
      <t>キョウギメイ</t>
    </rPh>
    <rPh sb="4" eb="6">
      <t>ジョシ</t>
    </rPh>
    <phoneticPr fontId="6"/>
  </si>
  <si>
    <t>男</t>
  </si>
  <si>
    <t>高校</t>
    <rPh sb="0" eb="2">
      <t>コウコウ</t>
    </rPh>
    <phoneticPr fontId="6"/>
  </si>
  <si>
    <t>所属地</t>
    <rPh sb="0" eb="2">
      <t>ショゾク</t>
    </rPh>
    <rPh sb="2" eb="3">
      <t>チ</t>
    </rPh>
    <phoneticPr fontId="6"/>
  </si>
  <si>
    <t>青　森</t>
  </si>
  <si>
    <t>山　形</t>
  </si>
  <si>
    <t>コード</t>
    <phoneticPr fontId="6"/>
  </si>
  <si>
    <t>種別</t>
    <rPh sb="0" eb="2">
      <t>シュベツ</t>
    </rPh>
    <phoneticPr fontId="6"/>
  </si>
  <si>
    <t>一般</t>
    <rPh sb="0" eb="2">
      <t>イッパン</t>
    </rPh>
    <phoneticPr fontId="6"/>
  </si>
  <si>
    <t>入力シート</t>
    <rPh sb="0" eb="2">
      <t>ニュウリョク</t>
    </rPh>
    <phoneticPr fontId="6"/>
  </si>
  <si>
    <t>太郎</t>
    <rPh sb="0" eb="2">
      <t>タロウ</t>
    </rPh>
    <phoneticPr fontId="6"/>
  </si>
  <si>
    <t>小林</t>
    <rPh sb="0" eb="2">
      <t>コバヤシ</t>
    </rPh>
    <phoneticPr fontId="6"/>
  </si>
  <si>
    <t>佐藤</t>
    <rPh sb="0" eb="2">
      <t>サトウ</t>
    </rPh>
    <phoneticPr fontId="6"/>
  </si>
  <si>
    <t>花子</t>
    <rPh sb="0" eb="2">
      <t>ハナコ</t>
    </rPh>
    <phoneticPr fontId="6"/>
  </si>
  <si>
    <t>女</t>
  </si>
  <si>
    <t>所属正式名</t>
    <rPh sb="0" eb="2">
      <t>ショゾク</t>
    </rPh>
    <rPh sb="2" eb="4">
      <t>セイシキ</t>
    </rPh>
    <rPh sb="4" eb="5">
      <t>メイ</t>
    </rPh>
    <phoneticPr fontId="5"/>
  </si>
  <si>
    <t>高校男子4x100R</t>
    <rPh sb="0" eb="2">
      <t>コウコウ</t>
    </rPh>
    <rPh sb="2" eb="4">
      <t>ダンシ</t>
    </rPh>
    <phoneticPr fontId="6"/>
  </si>
  <si>
    <t>県新人</t>
    <rPh sb="0" eb="1">
      <t>ケン</t>
    </rPh>
    <rPh sb="1" eb="3">
      <t>シンジン</t>
    </rPh>
    <phoneticPr fontId="6"/>
  </si>
  <si>
    <t>一般女子4x400R</t>
    <rPh sb="0" eb="2">
      <t>イッパン</t>
    </rPh>
    <rPh sb="2" eb="4">
      <t>ジョシ</t>
    </rPh>
    <phoneticPr fontId="6"/>
  </si>
  <si>
    <t>B</t>
    <phoneticPr fontId="6"/>
  </si>
  <si>
    <t>JAAF ID</t>
    <phoneticPr fontId="6"/>
  </si>
  <si>
    <t>ｺﾊﾞﾔｼ</t>
    <phoneticPr fontId="6"/>
  </si>
  <si>
    <t>ﾀﾛｳ</t>
    <phoneticPr fontId="6"/>
  </si>
  <si>
    <t>0821</t>
    <phoneticPr fontId="6"/>
  </si>
  <si>
    <t>ｻﾄｳ</t>
    <phoneticPr fontId="6"/>
  </si>
  <si>
    <t>ﾊﾅｺ</t>
    <phoneticPr fontId="6"/>
  </si>
  <si>
    <t>1103</t>
    <phoneticPr fontId="6"/>
  </si>
  <si>
    <t>高校男子5000m</t>
    <rPh sb="0" eb="2">
      <t>コウコウ</t>
    </rPh>
    <rPh sb="2" eb="4">
      <t>ダンシ</t>
    </rPh>
    <phoneticPr fontId="6"/>
  </si>
  <si>
    <t>16:42.31</t>
    <phoneticPr fontId="6"/>
  </si>
  <si>
    <t>高校対抗陸上</t>
    <rPh sb="0" eb="2">
      <t>コウコウ</t>
    </rPh>
    <rPh sb="2" eb="4">
      <t>タイコウ</t>
    </rPh>
    <rPh sb="4" eb="6">
      <t>リクジョウ</t>
    </rPh>
    <phoneticPr fontId="6"/>
  </si>
  <si>
    <t>一般女子4x100R</t>
    <rPh sb="0" eb="2">
      <t>イッパン</t>
    </rPh>
    <rPh sb="2" eb="4">
      <t>ジョシ</t>
    </rPh>
    <phoneticPr fontId="6"/>
  </si>
  <si>
    <t>52.43</t>
    <phoneticPr fontId="6"/>
  </si>
  <si>
    <t>1:10.90</t>
    <phoneticPr fontId="6"/>
  </si>
  <si>
    <t>春季記録会</t>
    <rPh sb="0" eb="2">
      <t>シュンキ</t>
    </rPh>
    <rPh sb="2" eb="4">
      <t>キロク</t>
    </rPh>
    <rPh sb="4" eb="5">
      <t>カイ</t>
    </rPh>
    <phoneticPr fontId="6"/>
  </si>
  <si>
    <t>4:01.03</t>
    <phoneticPr fontId="6"/>
  </si>
  <si>
    <t>県大学陸上</t>
    <rPh sb="0" eb="1">
      <t>ケン</t>
    </rPh>
    <rPh sb="1" eb="3">
      <t>ダイガク</t>
    </rPh>
    <rPh sb="3" eb="5">
      <t>リクジョウ</t>
    </rPh>
    <phoneticPr fontId="6"/>
  </si>
  <si>
    <t>番号</t>
    <phoneticPr fontId="5"/>
  </si>
  <si>
    <t>ﾅﾝﾊﾞｰ</t>
    <phoneticPr fontId="5"/>
  </si>
  <si>
    <t>競技者氏名</t>
    <rPh sb="0" eb="3">
      <t>キョウギシャ</t>
    </rPh>
    <rPh sb="3" eb="5">
      <t>シメイ</t>
    </rPh>
    <phoneticPr fontId="5"/>
  </si>
  <si>
    <t>競技者正式名</t>
    <rPh sb="0" eb="3">
      <t>キョウギシャ</t>
    </rPh>
    <rPh sb="3" eb="5">
      <t>セイシキ</t>
    </rPh>
    <phoneticPr fontId="5"/>
  </si>
  <si>
    <t>競技者名略</t>
    <rPh sb="0" eb="3">
      <t>キョウギシャ</t>
    </rPh>
    <rPh sb="3" eb="4">
      <t>メイ</t>
    </rPh>
    <rPh sb="4" eb="5">
      <t>リャク</t>
    </rPh>
    <phoneticPr fontId="5"/>
  </si>
  <si>
    <t>ﾌﾘｶﾞﾅ</t>
    <phoneticPr fontId="5"/>
  </si>
  <si>
    <t>性別</t>
    <rPh sb="0" eb="2">
      <t>セイベツ</t>
    </rPh>
    <phoneticPr fontId="5"/>
  </si>
  <si>
    <t>生年</t>
    <rPh sb="0" eb="2">
      <t>セイネン</t>
    </rPh>
    <phoneticPr fontId="5"/>
  </si>
  <si>
    <t>月日</t>
    <rPh sb="0" eb="2">
      <t>ガッピ</t>
    </rPh>
    <phoneticPr fontId="5"/>
  </si>
  <si>
    <t>陸連コード</t>
    <rPh sb="0" eb="2">
      <t>リクレン</t>
    </rPh>
    <phoneticPr fontId="5"/>
  </si>
  <si>
    <t>所属コード</t>
    <rPh sb="0" eb="2">
      <t>ショゾク</t>
    </rPh>
    <phoneticPr fontId="5"/>
  </si>
  <si>
    <t>所属名</t>
    <rPh sb="0" eb="2">
      <t>ショゾク</t>
    </rPh>
    <rPh sb="2" eb="3">
      <t>メイ</t>
    </rPh>
    <phoneticPr fontId="5"/>
  </si>
  <si>
    <t>個人所属地</t>
    <rPh sb="0" eb="2">
      <t>コジン</t>
    </rPh>
    <rPh sb="2" eb="4">
      <t>ショゾク</t>
    </rPh>
    <rPh sb="4" eb="5">
      <t>チ</t>
    </rPh>
    <phoneticPr fontId="5"/>
  </si>
  <si>
    <t>種目コード１</t>
    <rPh sb="0" eb="2">
      <t>シュモク</t>
    </rPh>
    <phoneticPr fontId="5"/>
  </si>
  <si>
    <t>種目１</t>
    <rPh sb="0" eb="2">
      <t>シュモク</t>
    </rPh>
    <phoneticPr fontId="5"/>
  </si>
  <si>
    <t>記　録</t>
    <phoneticPr fontId="5"/>
  </si>
  <si>
    <t>OP</t>
    <phoneticPr fontId="5"/>
  </si>
  <si>
    <t>種目コード２</t>
    <rPh sb="0" eb="2">
      <t>シュモク</t>
    </rPh>
    <phoneticPr fontId="5"/>
  </si>
  <si>
    <t>種目２</t>
    <rPh sb="0" eb="2">
      <t>シュモク</t>
    </rPh>
    <phoneticPr fontId="5"/>
  </si>
  <si>
    <t>種目コード３</t>
    <rPh sb="0" eb="2">
      <t>シュモク</t>
    </rPh>
    <phoneticPr fontId="5"/>
  </si>
  <si>
    <t>種目３</t>
    <rPh sb="0" eb="2">
      <t>シュモク</t>
    </rPh>
    <phoneticPr fontId="5"/>
  </si>
  <si>
    <t>種目コード４</t>
    <rPh sb="0" eb="2">
      <t>シュモク</t>
    </rPh>
    <phoneticPr fontId="5"/>
  </si>
  <si>
    <t>ﾁｰﾑ</t>
    <phoneticPr fontId="5"/>
  </si>
  <si>
    <t>種目コード５</t>
    <rPh sb="0" eb="2">
      <t>シュモク</t>
    </rPh>
    <phoneticPr fontId="5"/>
  </si>
  <si>
    <t>○</t>
    <phoneticPr fontId="6"/>
  </si>
  <si>
    <t>学年</t>
    <phoneticPr fontId="11"/>
  </si>
  <si>
    <t>所属長名</t>
    <phoneticPr fontId="11"/>
  </si>
  <si>
    <t>責任者名</t>
    <rPh sb="0" eb="3">
      <t>セキニンシャ</t>
    </rPh>
    <phoneticPr fontId="11"/>
  </si>
  <si>
    <t>種目区分</t>
    <rPh sb="0" eb="2">
      <t>シュモク</t>
    </rPh>
    <rPh sb="2" eb="4">
      <t>クブン</t>
    </rPh>
    <phoneticPr fontId="6"/>
  </si>
  <si>
    <t>種目区分</t>
    <rPh sb="0" eb="2">
      <t>シュモク</t>
    </rPh>
    <rPh sb="2" eb="4">
      <t>クブン</t>
    </rPh>
    <phoneticPr fontId="5"/>
  </si>
  <si>
    <t>種目４</t>
    <rPh sb="0" eb="2">
      <t>シュモク</t>
    </rPh>
    <phoneticPr fontId="6"/>
  </si>
  <si>
    <t>種目５</t>
    <rPh sb="0" eb="2">
      <t>シュモク</t>
    </rPh>
    <phoneticPr fontId="6"/>
  </si>
  <si>
    <t>種目４</t>
    <phoneticPr fontId="6"/>
  </si>
  <si>
    <t>種目５</t>
    <phoneticPr fontId="6"/>
  </si>
  <si>
    <t>記入例</t>
    <rPh sb="0" eb="2">
      <t>キニュウ</t>
    </rPh>
    <rPh sb="2" eb="3">
      <t>レイ</t>
    </rPh>
    <phoneticPr fontId="6"/>
  </si>
  <si>
    <t xml:space="preserve"> 大　会　申　込　一　覧　表 </t>
    <rPh sb="1" eb="2">
      <t>ダイ</t>
    </rPh>
    <rPh sb="3" eb="4">
      <t>カイ</t>
    </rPh>
    <rPh sb="5" eb="6">
      <t>サル</t>
    </rPh>
    <rPh sb="7" eb="8">
      <t>コミ</t>
    </rPh>
    <rPh sb="9" eb="10">
      <t>イッ</t>
    </rPh>
    <rPh sb="11" eb="12">
      <t>ラン</t>
    </rPh>
    <rPh sb="13" eb="14">
      <t>ヒョウ</t>
    </rPh>
    <phoneticPr fontId="2"/>
  </si>
  <si>
    <t>ﾘﾚｰ
ﾁｰﾑ</t>
    <phoneticPr fontId="6"/>
  </si>
  <si>
    <t>ﾘﾚｰ
ﾁｰﾑ</t>
    <phoneticPr fontId="6"/>
  </si>
  <si>
    <t>所属コード</t>
    <rPh sb="0" eb="2">
      <t>ショゾク</t>
    </rPh>
    <phoneticPr fontId="11"/>
  </si>
  <si>
    <t>登録地区</t>
    <rPh sb="0" eb="2">
      <t>トウロク</t>
    </rPh>
    <rPh sb="2" eb="4">
      <t>チク</t>
    </rPh>
    <phoneticPr fontId="6"/>
  </si>
  <si>
    <t>記録</t>
    <rPh sb="0" eb="2">
      <t>キロク</t>
    </rPh>
    <phoneticPr fontId="6"/>
  </si>
  <si>
    <t>競技会</t>
    <rPh sb="0" eb="3">
      <t>キョウギカイ</t>
    </rPh>
    <phoneticPr fontId="6"/>
  </si>
  <si>
    <t>ベスト記録</t>
    <rPh sb="3" eb="5">
      <t>キロク</t>
    </rPh>
    <phoneticPr fontId="6"/>
  </si>
  <si>
    <t>姓</t>
    <rPh sb="0" eb="1">
      <t>セイ</t>
    </rPh>
    <phoneticPr fontId="5"/>
  </si>
  <si>
    <t>名</t>
    <rPh sb="0" eb="1">
      <t>メイ</t>
    </rPh>
    <phoneticPr fontId="5"/>
  </si>
  <si>
    <t>ｾｲ</t>
    <phoneticPr fontId="5"/>
  </si>
  <si>
    <t>ﾒｲ</t>
    <phoneticPr fontId="5"/>
  </si>
  <si>
    <t>種目４</t>
    <rPh sb="0" eb="2">
      <t>シュモク</t>
    </rPh>
    <phoneticPr fontId="5"/>
  </si>
  <si>
    <t>種目５</t>
    <rPh sb="0" eb="2">
      <t>シュモク</t>
    </rPh>
    <phoneticPr fontId="5"/>
  </si>
  <si>
    <t>競技会名</t>
    <rPh sb="0" eb="3">
      <t>キョウギカイ</t>
    </rPh>
    <rPh sb="3" eb="4">
      <t>メイ</t>
    </rPh>
    <phoneticPr fontId="6"/>
  </si>
  <si>
    <t>団体・チーム名</t>
    <rPh sb="0" eb="2">
      <t>ダンタイ</t>
    </rPh>
    <rPh sb="6" eb="7">
      <t>メイ</t>
    </rPh>
    <phoneticPr fontId="9"/>
  </si>
  <si>
    <t>団体・チーム（略称）</t>
    <rPh sb="0" eb="2">
      <t>ダンタイ</t>
    </rPh>
    <rPh sb="7" eb="9">
      <t>リャクショウ</t>
    </rPh>
    <phoneticPr fontId="9"/>
  </si>
  <si>
    <t>カナ</t>
    <phoneticPr fontId="9"/>
  </si>
  <si>
    <t>連絡先</t>
    <phoneticPr fontId="11"/>
  </si>
  <si>
    <t>2</t>
    <phoneticPr fontId="6"/>
  </si>
  <si>
    <t>所属カナ</t>
    <rPh sb="0" eb="2">
      <t>ショゾク</t>
    </rPh>
    <phoneticPr fontId="5"/>
  </si>
  <si>
    <t>第１８０回松戸市陸上競技記録会</t>
  </si>
  <si>
    <t>hayashi@mrk-tandf.jp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</si>
  <si>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</si>
  <si>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</si>
  <si>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</si>
  <si>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</si>
  <si>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</si>
  <si>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</si>
  <si>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</si>
  <si>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</si>
  <si>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</si>
  <si>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</si>
  <si>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</si>
  <si>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</si>
  <si>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</si>
  <si>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</si>
  <si>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</si>
  <si>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</si>
  <si>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</si>
  <si>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</si>
  <si>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</si>
  <si>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</si>
  <si>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</si>
  <si>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</si>
  <si>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</si>
  <si>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</si>
  <si>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</si>
  <si>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</si>
  <si>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</si>
  <si>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</si>
  <si>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</si>
  <si>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</si>
  <si>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</si>
  <si>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</si>
  <si>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</si>
  <si>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</si>
  <si>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</si>
  <si>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</si>
  <si>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</si>
  <si>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</si>
  <si>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</si>
  <si>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</si>
  <si>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</si>
  <si>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</si>
  <si>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</si>
  <si>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</si>
  <si>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</si>
  <si>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</si>
  <si>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</si>
  <si>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学連</t>
  </si>
  <si>
    <t>１支部</t>
  </si>
  <si>
    <t>２支部</t>
  </si>
  <si>
    <t>３支部</t>
  </si>
  <si>
    <t>４支部</t>
  </si>
  <si>
    <t>５支部</t>
  </si>
  <si>
    <t>高体連</t>
  </si>
  <si>
    <t>小中体連</t>
  </si>
  <si>
    <t>千葉市</t>
  </si>
  <si>
    <t>市川市</t>
  </si>
  <si>
    <t>銚子市</t>
  </si>
  <si>
    <t>船橋市</t>
  </si>
  <si>
    <t>館山市</t>
  </si>
  <si>
    <t>木更津市</t>
  </si>
  <si>
    <t>南房総市・安房郡</t>
  </si>
  <si>
    <t>松戸市</t>
  </si>
  <si>
    <t>野田市</t>
  </si>
  <si>
    <t>香取市</t>
  </si>
  <si>
    <t>茂原市</t>
  </si>
  <si>
    <t>習志野市</t>
  </si>
  <si>
    <t>八千代市</t>
  </si>
  <si>
    <t>市原市</t>
  </si>
  <si>
    <t>夷隅郡</t>
  </si>
  <si>
    <t>香取郡</t>
  </si>
  <si>
    <t>印旛郡市</t>
  </si>
  <si>
    <t>山武郡市</t>
  </si>
  <si>
    <t>柏市</t>
  </si>
  <si>
    <t>匝瑳市</t>
  </si>
  <si>
    <t>旭市</t>
  </si>
  <si>
    <t>長生郡</t>
  </si>
  <si>
    <t>流山市</t>
  </si>
  <si>
    <t>鴨川市</t>
  </si>
  <si>
    <t>勝浦市</t>
  </si>
  <si>
    <t>我孫子市</t>
  </si>
  <si>
    <t>君津市</t>
  </si>
  <si>
    <t>富津市</t>
  </si>
  <si>
    <t>袖ヶ浦市</t>
  </si>
  <si>
    <t>浦安市</t>
  </si>
  <si>
    <t>成田市</t>
  </si>
  <si>
    <t>鎌ヶ谷市</t>
  </si>
  <si>
    <t>山武市</t>
  </si>
  <si>
    <t>四街道市</t>
  </si>
  <si>
    <t>大多喜町</t>
  </si>
  <si>
    <t>大網白里町</t>
  </si>
  <si>
    <t>いすみ市</t>
  </si>
  <si>
    <t>長生村</t>
  </si>
  <si>
    <t>御宿町</t>
  </si>
  <si>
    <t>佐倉市</t>
  </si>
  <si>
    <t>栄町</t>
  </si>
  <si>
    <t>八街市</t>
  </si>
  <si>
    <t>富里市</t>
  </si>
  <si>
    <t>一宮町</t>
  </si>
  <si>
    <t>白井市</t>
  </si>
  <si>
    <t>白子町</t>
  </si>
  <si>
    <t>印西市</t>
  </si>
  <si>
    <t>東庄町</t>
  </si>
  <si>
    <t>東金市</t>
  </si>
  <si>
    <t>AUS</t>
  </si>
  <si>
    <t>CAN</t>
  </si>
  <si>
    <t>CZE</t>
  </si>
  <si>
    <t>ITA</t>
  </si>
  <si>
    <t>KEN</t>
  </si>
  <si>
    <t>NOR</t>
  </si>
  <si>
    <t>ROU</t>
  </si>
  <si>
    <t>RUS</t>
  </si>
  <si>
    <t>USA</t>
  </si>
  <si>
    <t>JPN</t>
  </si>
  <si>
    <t>JUT</t>
  </si>
  <si>
    <t>CHIBA</t>
  </si>
  <si>
    <t>群馬県</t>
  </si>
  <si>
    <t>埼玉県</t>
  </si>
  <si>
    <t>袖ケ浦市</t>
  </si>
  <si>
    <t>世田谷区</t>
  </si>
  <si>
    <t>山武郡</t>
  </si>
  <si>
    <t>我孫市</t>
  </si>
  <si>
    <t>印旛郡</t>
  </si>
  <si>
    <t>水戸市</t>
  </si>
  <si>
    <t>江戸川区</t>
  </si>
  <si>
    <t>江東区</t>
  </si>
  <si>
    <t>柏市市</t>
  </si>
  <si>
    <t>冨里市</t>
  </si>
  <si>
    <t>東京都</t>
  </si>
  <si>
    <t>神奈川県</t>
  </si>
  <si>
    <t>静岡県</t>
  </si>
  <si>
    <t>茨城県</t>
  </si>
  <si>
    <t>栃木県</t>
  </si>
  <si>
    <t>愛知県</t>
  </si>
  <si>
    <t>NZL</t>
  </si>
  <si>
    <t>小学男子1000m</t>
  </si>
  <si>
    <t>小学女子1000m</t>
  </si>
  <si>
    <t>共通　男子3000m</t>
  </si>
  <si>
    <t>共通　女子1500m</t>
  </si>
  <si>
    <t>共通　男子5000m</t>
  </si>
  <si>
    <t>共通　女子3000m</t>
  </si>
  <si>
    <t>共通　男子10000m</t>
  </si>
  <si>
    <t>共通　女子5000m</t>
  </si>
  <si>
    <t>大学</t>
  </si>
  <si>
    <t>小学</t>
    <rPh sb="0" eb="2">
      <t>ショウガク</t>
    </rPh>
    <phoneticPr fontId="6"/>
  </si>
  <si>
    <t>入力シート</t>
    <rPh sb="0" eb="2">
      <t>ニュウリョク</t>
    </rPh>
    <phoneticPr fontId="5"/>
  </si>
  <si>
    <t>”所属コード”は、主催者入力です。</t>
    <rPh sb="1" eb="3">
      <t>ショゾク</t>
    </rPh>
    <rPh sb="9" eb="12">
      <t>シュサイシャ</t>
    </rPh>
    <rPh sb="12" eb="14">
      <t>ニュウリョク</t>
    </rPh>
    <phoneticPr fontId="5"/>
  </si>
  <si>
    <t>印刷して当日受付に提出してください。</t>
    <rPh sb="0" eb="2">
      <t>インサツ</t>
    </rPh>
    <phoneticPr fontId="5"/>
  </si>
  <si>
    <t>このファイルデータは、ファイル名を団体名に変更してから添付送信して下さい。</t>
    <rPh sb="27" eb="29">
      <t>テンプ</t>
    </rPh>
    <rPh sb="29" eb="31">
      <t>ソウシン</t>
    </rPh>
    <rPh sb="33" eb="34">
      <t>クダ</t>
    </rPh>
    <phoneticPr fontId="5"/>
  </si>
  <si>
    <t>入力シートの競技者データについて</t>
    <rPh sb="0" eb="2">
      <t>ニュウリョク</t>
    </rPh>
    <rPh sb="6" eb="9">
      <t>キョウギシャ</t>
    </rPh>
    <phoneticPr fontId="5"/>
  </si>
  <si>
    <t>JAAF ID以外全て入力後、種目内容を入力してください。</t>
    <rPh sb="7" eb="9">
      <t>イガイ</t>
    </rPh>
    <rPh sb="9" eb="10">
      <t>スベ</t>
    </rPh>
    <rPh sb="11" eb="13">
      <t>ニュウリョク</t>
    </rPh>
    <rPh sb="13" eb="14">
      <t>ゴ</t>
    </rPh>
    <rPh sb="15" eb="17">
      <t>シュモク</t>
    </rPh>
    <rPh sb="17" eb="19">
      <t>ナイヨウ</t>
    </rPh>
    <rPh sb="20" eb="22">
      <t>ニュウリョク</t>
    </rPh>
    <phoneticPr fontId="5"/>
  </si>
  <si>
    <t>番号</t>
    <phoneticPr fontId="5"/>
  </si>
  <si>
    <t>ﾅﾝﾊﾞｰ</t>
    <phoneticPr fontId="5"/>
  </si>
  <si>
    <t>ﾌﾘｶﾞﾅ</t>
    <phoneticPr fontId="5"/>
  </si>
  <si>
    <t>種別</t>
    <rPh sb="0" eb="2">
      <t>シュベツ</t>
    </rPh>
    <phoneticPr fontId="5"/>
  </si>
  <si>
    <t>JAAF ID</t>
    <phoneticPr fontId="5"/>
  </si>
  <si>
    <t>登録地区</t>
    <rPh sb="0" eb="2">
      <t>トウロク</t>
    </rPh>
    <rPh sb="2" eb="4">
      <t>チク</t>
    </rPh>
    <phoneticPr fontId="5"/>
  </si>
  <si>
    <t>ｾｲ</t>
    <phoneticPr fontId="5"/>
  </si>
  <si>
    <t>ﾒｲ</t>
    <phoneticPr fontId="5"/>
  </si>
  <si>
    <t>記入例</t>
    <rPh sb="0" eb="2">
      <t>キニュウ</t>
    </rPh>
    <rPh sb="2" eb="3">
      <t>レイ</t>
    </rPh>
    <phoneticPr fontId="5"/>
  </si>
  <si>
    <t>小林</t>
    <rPh sb="0" eb="2">
      <t>コバヤシ</t>
    </rPh>
    <phoneticPr fontId="5"/>
  </si>
  <si>
    <t>太郎</t>
    <rPh sb="0" eb="2">
      <t>タロウ</t>
    </rPh>
    <phoneticPr fontId="5"/>
  </si>
  <si>
    <t>ｺﾊﾞﾔｼ</t>
    <phoneticPr fontId="5"/>
  </si>
  <si>
    <t>ﾀﾛｳ</t>
    <phoneticPr fontId="5"/>
  </si>
  <si>
    <t>高校</t>
    <rPh sb="0" eb="2">
      <t>コウコウ</t>
    </rPh>
    <phoneticPr fontId="5"/>
  </si>
  <si>
    <t>0821</t>
    <phoneticPr fontId="5"/>
  </si>
  <si>
    <t>00000000000</t>
    <phoneticPr fontId="5"/>
  </si>
  <si>
    <t>佐藤</t>
    <rPh sb="0" eb="2">
      <t>サトウ</t>
    </rPh>
    <phoneticPr fontId="5"/>
  </si>
  <si>
    <t>花子</t>
    <rPh sb="0" eb="2">
      <t>ハナコ</t>
    </rPh>
    <phoneticPr fontId="5"/>
  </si>
  <si>
    <t>ｻﾄｳ</t>
    <phoneticPr fontId="5"/>
  </si>
  <si>
    <t>ﾊﾅｺ</t>
    <phoneticPr fontId="5"/>
  </si>
  <si>
    <t>一般</t>
    <rPh sb="0" eb="2">
      <t>イッパン</t>
    </rPh>
    <phoneticPr fontId="5"/>
  </si>
  <si>
    <t>2</t>
    <phoneticPr fontId="5"/>
  </si>
  <si>
    <t>1103</t>
    <phoneticPr fontId="5"/>
  </si>
  <si>
    <t>00000000000</t>
    <phoneticPr fontId="5"/>
  </si>
  <si>
    <t>☝☝☝☝☝☝☝</t>
    <phoneticPr fontId="5"/>
  </si>
  <si>
    <t>下記のリストより
選択決定</t>
    <rPh sb="0" eb="2">
      <t>カキ</t>
    </rPh>
    <rPh sb="9" eb="11">
      <t>センタク</t>
    </rPh>
    <rPh sb="11" eb="13">
      <t>ケッテイ</t>
    </rPh>
    <phoneticPr fontId="5"/>
  </si>
  <si>
    <t>小学</t>
    <rPh sb="0" eb="2">
      <t>ショウガク</t>
    </rPh>
    <phoneticPr fontId="5"/>
  </si>
  <si>
    <t>申込種目・人数確認表</t>
    <rPh sb="0" eb="2">
      <t>モウシコミ</t>
    </rPh>
    <rPh sb="2" eb="4">
      <t>シュモク</t>
    </rPh>
    <rPh sb="5" eb="7">
      <t>ニンズウ</t>
    </rPh>
    <rPh sb="7" eb="9">
      <t>カクニン</t>
    </rPh>
    <rPh sb="9" eb="10">
      <t>ヒョウ</t>
    </rPh>
    <phoneticPr fontId="5"/>
  </si>
  <si>
    <t>男子種目</t>
    <rPh sb="0" eb="2">
      <t>ダンシ</t>
    </rPh>
    <rPh sb="2" eb="4">
      <t>シュモク</t>
    </rPh>
    <phoneticPr fontId="5"/>
  </si>
  <si>
    <t>女子種目</t>
    <rPh sb="0" eb="2">
      <t>ジョシ</t>
    </rPh>
    <rPh sb="2" eb="4">
      <t>シュモク</t>
    </rPh>
    <phoneticPr fontId="5"/>
  </si>
  <si>
    <r>
      <t>必須事項入力　</t>
    </r>
    <r>
      <rPr>
        <b/>
        <sz val="16"/>
        <color rgb="FFFF0000"/>
        <rFont val="ＭＳ Ｐゴシック"/>
        <family val="3"/>
        <charset val="128"/>
        <scheme val="minor"/>
      </rPr>
      <t>　１</t>
    </r>
    <phoneticPr fontId="5"/>
  </si>
  <si>
    <r>
      <t>必須事項入力　</t>
    </r>
    <r>
      <rPr>
        <b/>
        <sz val="16"/>
        <color rgb="FFFF0000"/>
        <rFont val="ＭＳ Ｐゴシック"/>
        <family val="3"/>
        <charset val="128"/>
        <scheme val="minor"/>
      </rPr>
      <t>２</t>
    </r>
    <phoneticPr fontId="5"/>
  </si>
  <si>
    <t xml:space="preserve">大会申込一覧表 </t>
    <phoneticPr fontId="5"/>
  </si>
  <si>
    <t>競技者名</t>
  </si>
  <si>
    <t>性別</t>
  </si>
  <si>
    <t>生年</t>
  </si>
  <si>
    <t>月日</t>
  </si>
  <si>
    <t>ナンバー
カード</t>
    <phoneticPr fontId="25"/>
  </si>
  <si>
    <t>正式名</t>
    <rPh sb="0" eb="2">
      <t>セイシキ</t>
    </rPh>
    <phoneticPr fontId="25"/>
  </si>
  <si>
    <t>カナ</t>
    <phoneticPr fontId="25"/>
  </si>
  <si>
    <t>略称</t>
    <phoneticPr fontId="25"/>
  </si>
  <si>
    <t>個人
所属地名</t>
    <phoneticPr fontId="25"/>
  </si>
  <si>
    <t>陸連
登録コード</t>
    <rPh sb="3" eb="5">
      <t>トウロク</t>
    </rPh>
    <phoneticPr fontId="25"/>
  </si>
  <si>
    <t>記録
FLG</t>
    <phoneticPr fontId="25"/>
  </si>
  <si>
    <t>オープン
参加FLG</t>
    <phoneticPr fontId="25"/>
  </si>
  <si>
    <t>自己記録</t>
    <phoneticPr fontId="25"/>
  </si>
  <si>
    <t>競技コード</t>
    <phoneticPr fontId="25"/>
  </si>
  <si>
    <t>参加競技　１</t>
    <phoneticPr fontId="25"/>
  </si>
  <si>
    <t>コード
1</t>
    <phoneticPr fontId="25"/>
  </si>
  <si>
    <t>コード
2</t>
    <phoneticPr fontId="25"/>
  </si>
  <si>
    <t>Ｄａｔａ
Ｎｏ</t>
    <phoneticPr fontId="25"/>
  </si>
  <si>
    <t>参加競技　２</t>
    <phoneticPr fontId="25"/>
  </si>
  <si>
    <t>参加競技　３</t>
    <phoneticPr fontId="25"/>
  </si>
  <si>
    <t>参加競技　４</t>
    <phoneticPr fontId="25"/>
  </si>
  <si>
    <t>参加競技　５</t>
    <phoneticPr fontId="25"/>
  </si>
  <si>
    <t>オープン
参加FLG</t>
    <phoneticPr fontId="25"/>
  </si>
  <si>
    <t>所    属</t>
    <phoneticPr fontId="25"/>
  </si>
  <si>
    <t>競技者No
編集時入力</t>
    <rPh sb="6" eb="8">
      <t>ヘンシュウ</t>
    </rPh>
    <rPh sb="8" eb="9">
      <t>ジ</t>
    </rPh>
    <rPh sb="9" eb="11">
      <t>ニュウリョク</t>
    </rPh>
    <phoneticPr fontId="25"/>
  </si>
  <si>
    <t>主催者入力</t>
    <rPh sb="0" eb="5">
      <t>シュサイシャニュウリョクシュサイシャニュウリョク</t>
    </rPh>
    <phoneticPr fontId="11"/>
  </si>
  <si>
    <t>申込種目入力について</t>
    <rPh sb="0" eb="2">
      <t>モウシコミ</t>
    </rPh>
    <rPh sb="2" eb="4">
      <t>シュモク</t>
    </rPh>
    <rPh sb="4" eb="6">
      <t>ニュウリョク</t>
    </rPh>
    <phoneticPr fontId="5"/>
  </si>
  <si>
    <t>15.25.970</t>
    <phoneticPr fontId="6"/>
  </si>
  <si>
    <t>小学</t>
    <rPh sb="0" eb="1">
      <t>ショウ</t>
    </rPh>
    <rPh sb="1" eb="2">
      <t>ガク</t>
    </rPh>
    <phoneticPr fontId="5"/>
  </si>
  <si>
    <t>共通</t>
    <rPh sb="0" eb="2">
      <t>キョウツウ</t>
    </rPh>
    <phoneticPr fontId="25"/>
  </si>
  <si>
    <t>注意）</t>
    <rPh sb="0" eb="2">
      <t>チュウイ</t>
    </rPh>
    <phoneticPr fontId="25"/>
  </si>
  <si>
    <t>入力ｼｰﾄで『ドロップダウン』の表示種目を選択していない場合</t>
    <rPh sb="0" eb="2">
      <t>ニュウリョク</t>
    </rPh>
    <rPh sb="16" eb="18">
      <t>ヒョウジ</t>
    </rPh>
    <rPh sb="18" eb="20">
      <t>シュモク</t>
    </rPh>
    <rPh sb="21" eb="23">
      <t>センタク</t>
    </rPh>
    <rPh sb="28" eb="30">
      <t>バアイ</t>
    </rPh>
    <phoneticPr fontId="25"/>
  </si>
  <si>
    <t>入力シートに申し込み種目を全入力後、合計人数を確認してください。</t>
    <rPh sb="0" eb="2">
      <t>ニュウリョク</t>
    </rPh>
    <rPh sb="6" eb="7">
      <t>モウ</t>
    </rPh>
    <rPh sb="8" eb="9">
      <t>コ</t>
    </rPh>
    <rPh sb="10" eb="12">
      <t>シュモク</t>
    </rPh>
    <rPh sb="13" eb="14">
      <t>ゼン</t>
    </rPh>
    <rPh sb="14" eb="17">
      <t>ニュウリョクゴ</t>
    </rPh>
    <rPh sb="18" eb="20">
      <t>ゴウケイ</t>
    </rPh>
    <rPh sb="20" eb="22">
      <t>ニンズウ</t>
    </rPh>
    <rPh sb="23" eb="25">
      <t>カクニン</t>
    </rPh>
    <phoneticPr fontId="25"/>
  </si>
  <si>
    <t>合計人数</t>
    <rPh sb="0" eb="2">
      <t>ゴウケイ</t>
    </rPh>
    <rPh sb="2" eb="4">
      <t>ニンズウ</t>
    </rPh>
    <phoneticPr fontId="5"/>
  </si>
  <si>
    <t>《人数が正しく表示されない・#N/A》の場合があります。</t>
    <rPh sb="1" eb="3">
      <t>ニンズウ</t>
    </rPh>
    <rPh sb="4" eb="5">
      <t>タダ</t>
    </rPh>
    <rPh sb="7" eb="9">
      <t>ヒョウジ</t>
    </rPh>
    <rPh sb="20" eb="22">
      <t>バアイ</t>
    </rPh>
    <phoneticPr fontId="25"/>
  </si>
  <si>
    <t>2016地区予選</t>
    <rPh sb="4" eb="6">
      <t>チク</t>
    </rPh>
    <rPh sb="6" eb="8">
      <t>ヨセン</t>
    </rPh>
    <phoneticPr fontId="6"/>
  </si>
  <si>
    <t>今年度ベスト記録</t>
    <rPh sb="0" eb="3">
      <t>コンネンド</t>
    </rPh>
    <rPh sb="6" eb="8">
      <t>キロク</t>
    </rPh>
    <phoneticPr fontId="6"/>
  </si>
  <si>
    <t>共通　男子10000m</t>
    <phoneticPr fontId="6"/>
  </si>
  <si>
    <t>ＭＲＫ　ＮＡＮＳ２１Ｖ　180</t>
    <phoneticPr fontId="5"/>
  </si>
  <si>
    <t>その場合再確認し、集計表の種目をコピペしてみてください。</t>
    <rPh sb="2" eb="4">
      <t>バアイ</t>
    </rPh>
    <rPh sb="4" eb="7">
      <t>サイカクニン</t>
    </rPh>
    <rPh sb="9" eb="11">
      <t>シュウケイ</t>
    </rPh>
    <rPh sb="11" eb="12">
      <t>ヒョウ</t>
    </rPh>
    <rPh sb="13" eb="15">
      <t>シュモク</t>
    </rPh>
    <phoneticPr fontId="25"/>
  </si>
  <si>
    <t>○○練習記録会</t>
    <rPh sb="2" eb="4">
      <t>レンシュウ</t>
    </rPh>
    <rPh sb="4" eb="6">
      <t>キロク</t>
    </rPh>
    <rPh sb="6" eb="7">
      <t>カイ</t>
    </rPh>
    <phoneticPr fontId="6"/>
  </si>
  <si>
    <t>00000000</t>
    <phoneticPr fontId="6"/>
  </si>
  <si>
    <t>ＭＲＫ　ＮＡＮＳ２１Ｖ　180</t>
    <phoneticPr fontId="6"/>
  </si>
  <si>
    <t>10000</t>
    <phoneticPr fontId="6"/>
  </si>
  <si>
    <t>〒</t>
    <phoneticPr fontId="11"/>
  </si>
  <si>
    <t>申込
種目確認</t>
    <rPh sb="0" eb="1">
      <t>モウ</t>
    </rPh>
    <rPh sb="1" eb="2">
      <t>コ</t>
    </rPh>
    <rPh sb="3" eb="5">
      <t>シュモク</t>
    </rPh>
    <rPh sb="5" eb="7">
      <t>カクニン</t>
    </rPh>
    <phoneticPr fontId="6"/>
  </si>
  <si>
    <t>16.33.000</t>
    <phoneticPr fontId="6"/>
  </si>
  <si>
    <r>
      <t>　＊</t>
    </r>
    <r>
      <rPr>
        <b/>
        <sz val="12"/>
        <color rgb="FFFF0000"/>
        <rFont val="ＭＳ Ｐゴシック"/>
        <family val="3"/>
        <charset val="128"/>
        <scheme val="minor"/>
      </rPr>
      <t>注意</t>
    </r>
    <r>
      <rPr>
        <sz val="11"/>
        <color theme="1"/>
        <rFont val="ＭＳ Ｐゴシック"/>
        <family val="3"/>
        <charset val="128"/>
        <scheme val="minor"/>
      </rPr>
      <t>　【性別】入力完了後、種目１の選択が可能です。</t>
    </r>
    <rPh sb="2" eb="4">
      <t>チュウイ</t>
    </rPh>
    <rPh sb="6" eb="8">
      <t>セイベツ</t>
    </rPh>
    <rPh sb="9" eb="11">
      <t>ニュウリョク</t>
    </rPh>
    <rPh sb="11" eb="13">
      <t>カンリョウ</t>
    </rPh>
    <rPh sb="13" eb="14">
      <t>ゴ</t>
    </rPh>
    <rPh sb="15" eb="17">
      <t>シュモク</t>
    </rPh>
    <rPh sb="19" eb="21">
      <t>センタク</t>
    </rPh>
    <rPh sb="22" eb="24">
      <t>カノウ</t>
    </rPh>
    <phoneticPr fontId="6"/>
  </si>
  <si>
    <t>第１８０回松戸市陸上競技記録会</t>
    <rPh sb="0" eb="1">
      <t>ダイ</t>
    </rPh>
    <rPh sb="4" eb="5">
      <t>カイ</t>
    </rPh>
    <rPh sb="5" eb="8">
      <t>マツドシ</t>
    </rPh>
    <rPh sb="8" eb="10">
      <t>リクジョウ</t>
    </rPh>
    <rPh sb="10" eb="12">
      <t>キョウギ</t>
    </rPh>
    <rPh sb="12" eb="14">
      <t>キロク</t>
    </rPh>
    <rPh sb="14" eb="15">
      <t>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</si>
</sst>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i/>
      <sz val="2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i/>
      <u/>
      <sz val="22"/>
      <color theme="10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u val="double"/>
      <sz val="20"/>
      <name val="ＭＳ ゴシック"/>
      <family val="3"/>
      <charset val="128"/>
    </font>
    <font>
      <i/>
      <u val="double"/>
      <sz val="20"/>
      <name val="ＭＳ 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i/>
      <sz val="18"/>
      <name val="ＭＳ 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10"/>
      </bottom>
      <diagonal/>
    </border>
    <border>
      <left style="thin">
        <color indexed="64"/>
      </left>
      <right/>
      <top style="hair">
        <color indexed="64"/>
      </top>
      <bottom style="hair">
        <color indexed="10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/>
      <top style="hair">
        <color indexed="10"/>
      </top>
      <bottom style="hair">
        <color indexed="10"/>
      </bottom>
      <diagonal/>
    </border>
    <border>
      <left style="thin">
        <color indexed="64"/>
      </left>
      <right style="medium">
        <color indexed="64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medium">
        <color indexed="64"/>
      </bottom>
      <diagonal/>
    </border>
    <border>
      <left style="thin">
        <color indexed="64"/>
      </left>
      <right/>
      <top style="hair">
        <color indexed="1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10"/>
      </bottom>
      <diagonal/>
    </border>
    <border>
      <left style="thin">
        <color indexed="64"/>
      </left>
      <right/>
      <top/>
      <bottom style="hair">
        <color indexed="10"/>
      </bottom>
      <diagonal/>
    </border>
    <border>
      <left style="thin">
        <color indexed="64"/>
      </left>
      <right style="medium">
        <color indexed="64"/>
      </right>
      <top/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thin">
        <color indexed="64"/>
      </bottom>
      <diagonal/>
    </border>
    <border>
      <left style="thin">
        <color indexed="64"/>
      </left>
      <right/>
      <top style="hair">
        <color indexed="1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1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0"/>
      </bottom>
      <diagonal/>
    </border>
    <border>
      <left/>
      <right style="thin">
        <color indexed="64"/>
      </right>
      <top/>
      <bottom style="hair">
        <color indexed="10"/>
      </bottom>
      <diagonal/>
    </border>
    <border>
      <left/>
      <right/>
      <top/>
      <bottom style="hair">
        <color indexed="10"/>
      </bottom>
      <diagonal/>
    </border>
    <border>
      <left style="thin">
        <color indexed="64"/>
      </left>
      <right style="medium">
        <color indexed="64"/>
      </right>
      <top/>
      <bottom style="hair">
        <color indexed="12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10"/>
      </bottom>
      <diagonal/>
    </border>
    <border>
      <left/>
      <right/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10"/>
      </bottom>
      <diagonal/>
    </border>
    <border>
      <left style="medium">
        <color indexed="64"/>
      </left>
      <right style="thin">
        <color indexed="64"/>
      </right>
      <top style="hair">
        <color indexed="10"/>
      </top>
      <bottom style="thin">
        <color indexed="64"/>
      </bottom>
      <diagonal/>
    </border>
    <border>
      <left/>
      <right style="thin">
        <color indexed="64"/>
      </right>
      <top style="hair">
        <color indexed="10"/>
      </top>
      <bottom style="thin">
        <color indexed="64"/>
      </bottom>
      <diagonal/>
    </border>
    <border>
      <left/>
      <right/>
      <top style="hair">
        <color indexed="1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0"/>
      </top>
      <bottom style="hair">
        <color indexed="10"/>
      </bottom>
      <diagonal/>
    </border>
    <border>
      <left/>
      <right style="thin">
        <color indexed="64"/>
      </right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 style="medium">
        <color indexed="64"/>
      </left>
      <right style="thin">
        <color indexed="64"/>
      </right>
      <top style="hair">
        <color indexed="10"/>
      </top>
      <bottom style="medium">
        <color indexed="64"/>
      </bottom>
      <diagonal/>
    </border>
    <border>
      <left/>
      <right style="thin">
        <color indexed="64"/>
      </right>
      <top style="hair">
        <color indexed="10"/>
      </top>
      <bottom style="medium">
        <color indexed="64"/>
      </bottom>
      <diagonal/>
    </border>
    <border>
      <left/>
      <right/>
      <top style="hair">
        <color indexed="1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0"/>
      </bottom>
      <diagonal/>
    </border>
    <border>
      <left style="medium">
        <color indexed="64"/>
      </left>
      <right style="medium">
        <color indexed="64"/>
      </right>
      <top style="hair">
        <color indexed="1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0"/>
      </bottom>
      <diagonal/>
    </border>
    <border>
      <left style="medium">
        <color indexed="64"/>
      </left>
      <right style="medium">
        <color indexed="64"/>
      </right>
      <top style="hair">
        <color indexed="10"/>
      </top>
      <bottom style="hair">
        <color indexed="10"/>
      </bottom>
      <diagonal/>
    </border>
    <border>
      <left style="medium">
        <color indexed="64"/>
      </left>
      <right style="medium">
        <color indexed="64"/>
      </right>
      <top style="hair">
        <color indexed="10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8" fillId="2" borderId="1" xfId="6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0" fontId="8" fillId="3" borderId="1" xfId="6" applyFont="1" applyFill="1" applyBorder="1" applyAlignment="1">
      <alignment horizontal="center" vertical="center"/>
    </xf>
    <xf numFmtId="0" fontId="8" fillId="3" borderId="1" xfId="6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3" fillId="0" borderId="0" xfId="4" applyFont="1" applyFill="1" applyBorder="1"/>
    <xf numFmtId="0" fontId="13" fillId="0" borderId="0" xfId="4" applyFont="1" applyFill="1" applyBorder="1" applyAlignment="1">
      <alignment horizontal="center"/>
    </xf>
    <xf numFmtId="0" fontId="13" fillId="0" borderId="0" xfId="4" applyFont="1" applyFill="1" applyAlignment="1">
      <alignment horizontal="left" vertical="center"/>
    </xf>
    <xf numFmtId="0" fontId="13" fillId="0" borderId="0" xfId="4" applyFont="1" applyFill="1" applyBorder="1" applyAlignment="1">
      <alignment vertical="center"/>
    </xf>
    <xf numFmtId="49" fontId="13" fillId="6" borderId="2" xfId="4" applyNumberFormat="1" applyFont="1" applyFill="1" applyBorder="1" applyAlignment="1" applyProtection="1">
      <alignment horizontal="center" vertical="center"/>
      <protection locked="0"/>
    </xf>
    <xf numFmtId="49" fontId="13" fillId="6" borderId="3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4" xfId="4" applyNumberFormat="1" applyFont="1" applyFill="1" applyBorder="1" applyAlignment="1" applyProtection="1">
      <alignment horizontal="center" vertical="center"/>
      <protection locked="0"/>
    </xf>
    <xf numFmtId="49" fontId="13" fillId="6" borderId="5" xfId="4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3" borderId="1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3" fillId="0" borderId="0" xfId="4" applyFont="1" applyFill="1" applyBorder="1" applyAlignment="1" applyProtection="1">
      <protection hidden="1"/>
    </xf>
    <xf numFmtId="0" fontId="7" fillId="0" borderId="0" xfId="0" applyFont="1" applyFill="1" applyBorder="1" applyAlignment="1">
      <alignment horizontal="center" vertical="center"/>
    </xf>
    <xf numFmtId="0" fontId="13" fillId="0" borderId="0" xfId="4" applyFont="1" applyFill="1" applyAlignment="1">
      <alignment horizontal="center"/>
    </xf>
    <xf numFmtId="0" fontId="13" fillId="0" borderId="0" xfId="4" applyFont="1" applyFill="1"/>
    <xf numFmtId="0" fontId="13" fillId="0" borderId="0" xfId="4" applyFont="1" applyFill="1" applyAlignment="1">
      <alignment horizontal="distributed"/>
    </xf>
    <xf numFmtId="0" fontId="13" fillId="0" borderId="0" xfId="4" applyFont="1" applyFill="1" applyBorder="1" applyAlignment="1">
      <alignment horizontal="distributed" vertical="center"/>
    </xf>
    <xf numFmtId="0" fontId="13" fillId="0" borderId="0" xfId="4" applyFont="1" applyFill="1" applyBorder="1" applyAlignment="1" applyProtection="1">
      <alignment horizontal="center" vertical="center"/>
      <protection locked="0"/>
    </xf>
    <xf numFmtId="0" fontId="7" fillId="0" borderId="0" xfId="0" applyFont="1" applyFill="1">
      <alignment vertical="center"/>
    </xf>
    <xf numFmtId="0" fontId="13" fillId="7" borderId="6" xfId="4" applyFont="1" applyFill="1" applyBorder="1" applyAlignment="1">
      <alignment horizontal="center" vertical="center" shrinkToFit="1"/>
    </xf>
    <xf numFmtId="0" fontId="13" fillId="7" borderId="7" xfId="4" applyFont="1" applyFill="1" applyBorder="1" applyAlignment="1">
      <alignment horizontal="center" vertical="center" shrinkToFit="1"/>
    </xf>
    <xf numFmtId="0" fontId="13" fillId="7" borderId="7" xfId="4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13" fillId="7" borderId="8" xfId="4" applyFont="1" applyFill="1" applyBorder="1" applyAlignment="1">
      <alignment horizontal="center" vertical="center"/>
    </xf>
    <xf numFmtId="49" fontId="13" fillId="6" borderId="9" xfId="4" applyNumberFormat="1" applyFont="1" applyFill="1" applyBorder="1" applyAlignment="1" applyProtection="1">
      <alignment horizontal="center" vertical="center"/>
      <protection locked="0"/>
    </xf>
    <xf numFmtId="49" fontId="13" fillId="6" borderId="9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10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2" xfId="4" applyNumberFormat="1" applyFont="1" applyFill="1" applyBorder="1" applyAlignment="1" applyProtection="1">
      <alignment horizontal="right" vertical="center"/>
      <protection locked="0"/>
    </xf>
    <xf numFmtId="49" fontId="13" fillId="6" borderId="4" xfId="4" applyNumberFormat="1" applyFont="1" applyFill="1" applyBorder="1" applyAlignment="1" applyProtection="1">
      <alignment horizontal="right" vertical="center"/>
      <protection locked="0"/>
    </xf>
    <xf numFmtId="49" fontId="13" fillId="6" borderId="11" xfId="4" applyNumberFormat="1" applyFont="1" applyFill="1" applyBorder="1" applyAlignment="1" applyProtection="1">
      <alignment horizontal="right" vertical="center"/>
      <protection locked="0"/>
    </xf>
    <xf numFmtId="49" fontId="13" fillId="6" borderId="11" xfId="4" applyNumberFormat="1" applyFont="1" applyFill="1" applyBorder="1" applyAlignment="1" applyProtection="1">
      <alignment horizontal="center" vertical="center"/>
      <protection locked="0"/>
    </xf>
    <xf numFmtId="49" fontId="13" fillId="6" borderId="12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13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14" xfId="4" applyNumberFormat="1" applyFont="1" applyFill="1" applyBorder="1" applyAlignment="1" applyProtection="1">
      <alignment horizontal="right" vertical="center"/>
      <protection locked="0"/>
    </xf>
    <xf numFmtId="49" fontId="13" fillId="6" borderId="14" xfId="4" applyNumberFormat="1" applyFont="1" applyFill="1" applyBorder="1" applyAlignment="1" applyProtection="1">
      <alignment horizontal="center" vertical="center"/>
      <protection locked="0"/>
    </xf>
    <xf numFmtId="49" fontId="13" fillId="6" borderId="15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16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17" xfId="4" applyNumberFormat="1" applyFont="1" applyFill="1" applyBorder="1" applyAlignment="1" applyProtection="1">
      <alignment horizontal="right" vertical="center"/>
      <protection locked="0"/>
    </xf>
    <xf numFmtId="49" fontId="13" fillId="6" borderId="17" xfId="4" applyNumberFormat="1" applyFont="1" applyFill="1" applyBorder="1" applyAlignment="1" applyProtection="1">
      <alignment horizontal="center" vertical="center"/>
      <protection locked="0"/>
    </xf>
    <xf numFmtId="49" fontId="13" fillId="6" borderId="18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19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20" xfId="4" applyNumberFormat="1" applyFont="1" applyFill="1" applyBorder="1" applyAlignment="1" applyProtection="1">
      <alignment horizontal="right" vertical="center"/>
      <protection locked="0"/>
    </xf>
    <xf numFmtId="49" fontId="13" fillId="6" borderId="20" xfId="4" applyNumberFormat="1" applyFont="1" applyFill="1" applyBorder="1" applyAlignment="1" applyProtection="1">
      <alignment horizontal="center" vertical="center"/>
      <protection locked="0"/>
    </xf>
    <xf numFmtId="49" fontId="13" fillId="6" borderId="21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22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23" xfId="4" applyNumberFormat="1" applyFont="1" applyFill="1" applyBorder="1" applyAlignment="1" applyProtection="1">
      <alignment horizontal="right" vertical="center"/>
      <protection locked="0"/>
    </xf>
    <xf numFmtId="49" fontId="13" fillId="6" borderId="23" xfId="4" applyNumberFormat="1" applyFont="1" applyFill="1" applyBorder="1" applyAlignment="1" applyProtection="1">
      <alignment horizontal="center" vertical="center"/>
      <protection locked="0"/>
    </xf>
    <xf numFmtId="49" fontId="13" fillId="6" borderId="24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25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26" xfId="4" applyNumberFormat="1" applyFont="1" applyFill="1" applyBorder="1" applyAlignment="1" applyProtection="1">
      <alignment horizontal="right" vertical="center"/>
      <protection locked="0"/>
    </xf>
    <xf numFmtId="49" fontId="13" fillId="6" borderId="26" xfId="4" applyNumberFormat="1" applyFont="1" applyFill="1" applyBorder="1" applyAlignment="1" applyProtection="1">
      <alignment horizontal="center" vertical="center"/>
      <protection locked="0"/>
    </xf>
    <xf numFmtId="49" fontId="13" fillId="6" borderId="27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28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29" xfId="4" applyNumberFormat="1" applyFont="1" applyFill="1" applyBorder="1" applyAlignment="1" applyProtection="1">
      <alignment horizontal="right" vertical="center"/>
      <protection locked="0"/>
    </xf>
    <xf numFmtId="49" fontId="13" fillId="6" borderId="29" xfId="4" applyNumberFormat="1" applyFont="1" applyFill="1" applyBorder="1" applyAlignment="1" applyProtection="1">
      <alignment horizontal="center" vertical="center"/>
      <protection locked="0"/>
    </xf>
    <xf numFmtId="49" fontId="13" fillId="6" borderId="30" xfId="4" quotePrefix="1" applyNumberFormat="1" applyFont="1" applyFill="1" applyBorder="1" applyAlignment="1" applyProtection="1">
      <alignment horizontal="center" vertical="center"/>
      <protection locked="0"/>
    </xf>
    <xf numFmtId="49" fontId="13" fillId="6" borderId="31" xfId="4" quotePrefix="1" applyNumberFormat="1" applyFont="1" applyFill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13" fillId="7" borderId="1" xfId="4" applyFont="1" applyFill="1" applyBorder="1" applyAlignment="1" applyProtection="1">
      <alignment horizontal="center" vertical="center"/>
      <protection hidden="1"/>
    </xf>
    <xf numFmtId="0" fontId="13" fillId="7" borderId="33" xfId="4" applyFont="1" applyFill="1" applyBorder="1" applyAlignment="1" applyProtection="1">
      <alignment horizontal="center" vertical="center"/>
      <protection hidden="1"/>
    </xf>
    <xf numFmtId="0" fontId="13" fillId="7" borderId="34" xfId="4" applyFont="1" applyFill="1" applyBorder="1" applyAlignment="1" applyProtection="1">
      <alignment horizontal="center" vertical="center"/>
      <protection hidden="1"/>
    </xf>
    <xf numFmtId="0" fontId="13" fillId="0" borderId="35" xfId="4" applyFont="1" applyFill="1" applyBorder="1" applyAlignment="1" applyProtection="1">
      <alignment horizontal="center" vertical="center"/>
      <protection hidden="1"/>
    </xf>
    <xf numFmtId="0" fontId="13" fillId="0" borderId="36" xfId="4" applyFont="1" applyFill="1" applyBorder="1" applyAlignment="1" applyProtection="1">
      <alignment horizontal="center" vertical="center"/>
      <protection hidden="1"/>
    </xf>
    <xf numFmtId="0" fontId="13" fillId="0" borderId="37" xfId="4" applyFont="1" applyFill="1" applyBorder="1" applyAlignment="1" applyProtection="1">
      <alignment horizontal="center" vertical="center"/>
      <protection hidden="1"/>
    </xf>
    <xf numFmtId="0" fontId="13" fillId="0" borderId="37" xfId="4" applyNumberFormat="1" applyFont="1" applyFill="1" applyBorder="1" applyAlignment="1" applyProtection="1">
      <alignment horizontal="center" vertical="center"/>
      <protection hidden="1"/>
    </xf>
    <xf numFmtId="0" fontId="13" fillId="0" borderId="38" xfId="4" applyFont="1" applyFill="1" applyBorder="1" applyAlignment="1" applyProtection="1">
      <alignment horizontal="left" vertical="center" shrinkToFit="1"/>
      <protection hidden="1"/>
    </xf>
    <xf numFmtId="0" fontId="13" fillId="0" borderId="39" xfId="4" applyFont="1" applyFill="1" applyBorder="1" applyAlignment="1" applyProtection="1">
      <alignment horizontal="left" vertical="center" shrinkToFit="1"/>
      <protection hidden="1"/>
    </xf>
    <xf numFmtId="0" fontId="13" fillId="0" borderId="40" xfId="4" applyFont="1" applyFill="1" applyBorder="1" applyAlignment="1" applyProtection="1">
      <alignment horizontal="left" vertical="center" shrinkToFit="1"/>
      <protection hidden="1"/>
    </xf>
    <xf numFmtId="0" fontId="13" fillId="0" borderId="41" xfId="4" applyFont="1" applyFill="1" applyBorder="1" applyAlignment="1" applyProtection="1">
      <alignment horizontal="center" vertical="center"/>
      <protection hidden="1"/>
    </xf>
    <xf numFmtId="0" fontId="13" fillId="0" borderId="42" xfId="4" applyFont="1" applyFill="1" applyBorder="1" applyAlignment="1" applyProtection="1">
      <alignment horizontal="center" vertical="center"/>
      <protection hidden="1"/>
    </xf>
    <xf numFmtId="0" fontId="13" fillId="0" borderId="10" xfId="4" applyFont="1" applyFill="1" applyBorder="1" applyAlignment="1" applyProtection="1">
      <alignment horizontal="center" vertical="center"/>
      <protection hidden="1"/>
    </xf>
    <xf numFmtId="0" fontId="13" fillId="0" borderId="10" xfId="4" applyNumberFormat="1" applyFont="1" applyFill="1" applyBorder="1" applyAlignment="1" applyProtection="1">
      <alignment horizontal="center" vertical="center"/>
      <protection hidden="1"/>
    </xf>
    <xf numFmtId="0" fontId="13" fillId="0" borderId="43" xfId="4" applyFont="1" applyFill="1" applyBorder="1" applyAlignment="1" applyProtection="1">
      <alignment horizontal="left" vertical="center" shrinkToFit="1"/>
      <protection hidden="1"/>
    </xf>
    <xf numFmtId="0" fontId="13" fillId="0" borderId="44" xfId="4" applyFont="1" applyFill="1" applyBorder="1" applyAlignment="1" applyProtection="1">
      <alignment horizontal="left" vertical="center" shrinkToFit="1"/>
      <protection hidden="1"/>
    </xf>
    <xf numFmtId="0" fontId="13" fillId="0" borderId="45" xfId="4" applyFont="1" applyFill="1" applyBorder="1" applyAlignment="1" applyProtection="1">
      <alignment horizontal="left" vertical="center" shrinkToFit="1"/>
      <protection hidden="1"/>
    </xf>
    <xf numFmtId="0" fontId="13" fillId="0" borderId="46" xfId="4" applyFont="1" applyFill="1" applyBorder="1" applyAlignment="1" applyProtection="1">
      <alignment horizontal="center" vertical="center"/>
      <protection hidden="1"/>
    </xf>
    <xf numFmtId="0" fontId="13" fillId="0" borderId="47" xfId="4" applyFont="1" applyFill="1" applyBorder="1" applyAlignment="1" applyProtection="1">
      <alignment horizontal="center" vertical="center"/>
      <protection hidden="1"/>
    </xf>
    <xf numFmtId="0" fontId="13" fillId="0" borderId="48" xfId="4" applyFont="1" applyFill="1" applyBorder="1" applyAlignment="1" applyProtection="1">
      <alignment horizontal="center" vertical="center"/>
      <protection hidden="1"/>
    </xf>
    <xf numFmtId="0" fontId="13" fillId="0" borderId="48" xfId="4" applyNumberFormat="1" applyFont="1" applyFill="1" applyBorder="1" applyAlignment="1" applyProtection="1">
      <alignment horizontal="center" vertical="center"/>
      <protection hidden="1"/>
    </xf>
    <xf numFmtId="0" fontId="13" fillId="0" borderId="49" xfId="4" applyFont="1" applyFill="1" applyBorder="1" applyAlignment="1" applyProtection="1">
      <alignment horizontal="left" vertical="center" shrinkToFit="1"/>
      <protection hidden="1"/>
    </xf>
    <xf numFmtId="0" fontId="13" fillId="0" borderId="50" xfId="4" applyFont="1" applyFill="1" applyBorder="1" applyAlignment="1" applyProtection="1">
      <alignment horizontal="left" vertical="center" shrinkToFit="1"/>
      <protection hidden="1"/>
    </xf>
    <xf numFmtId="0" fontId="13" fillId="0" borderId="51" xfId="4" applyFont="1" applyFill="1" applyBorder="1" applyAlignment="1" applyProtection="1">
      <alignment horizontal="left" vertical="center" shrinkToFit="1"/>
      <protection hidden="1"/>
    </xf>
    <xf numFmtId="0" fontId="18" fillId="0" borderId="52" xfId="4" applyFont="1" applyFill="1" applyBorder="1" applyAlignment="1" applyProtection="1">
      <alignment vertical="center"/>
    </xf>
    <xf numFmtId="0" fontId="18" fillId="0" borderId="0" xfId="4" applyFont="1" applyFill="1" applyBorder="1" applyAlignment="1" applyProtection="1">
      <alignment vertical="center"/>
    </xf>
    <xf numFmtId="0" fontId="13" fillId="0" borderId="0" xfId="4" applyFont="1" applyFill="1" applyBorder="1" applyProtection="1"/>
    <xf numFmtId="0" fontId="13" fillId="0" borderId="0" xfId="4" applyFont="1" applyFill="1" applyBorder="1" applyAlignment="1" applyProtection="1">
      <alignment horizontal="right"/>
    </xf>
    <xf numFmtId="0" fontId="13" fillId="0" borderId="0" xfId="4" applyFont="1" applyFill="1" applyBorder="1" applyAlignment="1" applyProtection="1">
      <alignment horizontal="center"/>
    </xf>
    <xf numFmtId="0" fontId="13" fillId="0" borderId="0" xfId="4" applyFont="1" applyFill="1" applyAlignment="1" applyProtection="1">
      <alignment horizontal="left" vertical="center"/>
    </xf>
    <xf numFmtId="0" fontId="13" fillId="0" borderId="0" xfId="4" applyFont="1" applyFill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3" fillId="0" borderId="0" xfId="4" applyFont="1" applyFill="1" applyBorder="1" applyAlignment="1" applyProtection="1">
      <alignment vertical="center"/>
    </xf>
    <xf numFmtId="0" fontId="13" fillId="0" borderId="0" xfId="4" applyFont="1" applyAlignment="1" applyProtection="1">
      <alignment horizontal="center"/>
    </xf>
    <xf numFmtId="49" fontId="13" fillId="0" borderId="0" xfId="4" applyNumberFormat="1" applyFont="1" applyBorder="1" applyAlignment="1" applyProtection="1">
      <alignment horizontal="distributed" vertical="center"/>
    </xf>
    <xf numFmtId="49" fontId="13" fillId="0" borderId="0" xfId="4" applyNumberFormat="1" applyFont="1" applyBorder="1" applyAlignment="1" applyProtection="1">
      <alignment horizontal="center" vertical="center"/>
    </xf>
    <xf numFmtId="0" fontId="13" fillId="0" borderId="0" xfId="4" applyFont="1" applyFill="1" applyBorder="1" applyAlignment="1" applyProtection="1">
      <alignment horizontal="right" vertical="center"/>
    </xf>
    <xf numFmtId="0" fontId="13" fillId="0" borderId="0" xfId="4" applyFont="1" applyFill="1" applyBorder="1" applyAlignment="1" applyProtection="1">
      <alignment horizontal="center" vertical="center"/>
    </xf>
    <xf numFmtId="49" fontId="23" fillId="8" borderId="53" xfId="4" applyNumberFormat="1" applyFont="1" applyFill="1" applyBorder="1" applyAlignment="1" applyProtection="1">
      <alignment horizontal="center" vertical="center"/>
    </xf>
    <xf numFmtId="0" fontId="4" fillId="9" borderId="53" xfId="4" applyFont="1" applyFill="1" applyBorder="1" applyAlignment="1" applyProtection="1">
      <alignment horizontal="center" vertical="center"/>
    </xf>
    <xf numFmtId="0" fontId="4" fillId="10" borderId="53" xfId="4" applyFont="1" applyFill="1" applyBorder="1" applyAlignment="1" applyProtection="1">
      <alignment horizontal="center" vertical="center"/>
    </xf>
    <xf numFmtId="0" fontId="4" fillId="11" borderId="53" xfId="4" applyFont="1" applyFill="1" applyBorder="1" applyAlignment="1" applyProtection="1">
      <alignment horizontal="center" vertical="center"/>
    </xf>
    <xf numFmtId="0" fontId="4" fillId="2" borderId="53" xfId="4" applyFont="1" applyFill="1" applyBorder="1" applyAlignment="1" applyProtection="1">
      <alignment horizontal="center" vertical="center"/>
    </xf>
    <xf numFmtId="0" fontId="4" fillId="12" borderId="53" xfId="4" applyFont="1" applyFill="1" applyBorder="1" applyAlignment="1" applyProtection="1">
      <alignment horizontal="center" vertical="center"/>
    </xf>
    <xf numFmtId="0" fontId="19" fillId="13" borderId="54" xfId="4" applyFont="1" applyFill="1" applyBorder="1" applyAlignment="1" applyProtection="1">
      <alignment horizontal="center" vertical="center"/>
      <protection hidden="1"/>
    </xf>
    <xf numFmtId="0" fontId="13" fillId="7" borderId="55" xfId="4" applyFont="1" applyFill="1" applyBorder="1" applyAlignment="1" applyProtection="1">
      <alignment horizontal="center" vertical="center"/>
      <protection hidden="1"/>
    </xf>
    <xf numFmtId="49" fontId="13" fillId="7" borderId="55" xfId="4" applyNumberFormat="1" applyFont="1" applyFill="1" applyBorder="1" applyAlignment="1" applyProtection="1">
      <alignment horizontal="center" vertical="center"/>
      <protection hidden="1"/>
    </xf>
    <xf numFmtId="49" fontId="13" fillId="7" borderId="56" xfId="4" applyNumberFormat="1" applyFont="1" applyFill="1" applyBorder="1" applyAlignment="1" applyProtection="1">
      <alignment horizontal="center" vertical="center"/>
      <protection hidden="1"/>
    </xf>
    <xf numFmtId="49" fontId="13" fillId="7" borderId="26" xfId="4" applyNumberFormat="1" applyFont="1" applyFill="1" applyBorder="1" applyAlignment="1" applyProtection="1">
      <alignment horizontal="center" vertical="center"/>
      <protection hidden="1"/>
    </xf>
    <xf numFmtId="49" fontId="13" fillId="7" borderId="27" xfId="4" applyNumberFormat="1" applyFont="1" applyFill="1" applyBorder="1" applyAlignment="1" applyProtection="1">
      <alignment horizontal="center" vertical="center"/>
      <protection hidden="1"/>
    </xf>
    <xf numFmtId="49" fontId="13" fillId="7" borderId="57" xfId="4" applyNumberFormat="1" applyFont="1" applyFill="1" applyBorder="1" applyAlignment="1" applyProtection="1">
      <alignment horizontal="center" vertical="center"/>
      <protection hidden="1"/>
    </xf>
    <xf numFmtId="0" fontId="13" fillId="7" borderId="58" xfId="4" applyFont="1" applyFill="1" applyBorder="1" applyAlignment="1" applyProtection="1">
      <alignment horizontal="left" vertical="center" shrinkToFit="1"/>
      <protection hidden="1"/>
    </xf>
    <xf numFmtId="49" fontId="13" fillId="7" borderId="20" xfId="4" applyNumberFormat="1" applyFont="1" applyFill="1" applyBorder="1" applyAlignment="1" applyProtection="1">
      <alignment horizontal="right" vertical="center"/>
    </xf>
    <xf numFmtId="49" fontId="13" fillId="7" borderId="20" xfId="4" applyNumberFormat="1" applyFont="1" applyFill="1" applyBorder="1" applyAlignment="1" applyProtection="1">
      <alignment horizontal="center" vertical="center"/>
    </xf>
    <xf numFmtId="49" fontId="13" fillId="7" borderId="21" xfId="4" applyNumberFormat="1" applyFont="1" applyFill="1" applyBorder="1" applyAlignment="1" applyProtection="1">
      <alignment horizontal="center" vertical="center"/>
    </xf>
    <xf numFmtId="49" fontId="13" fillId="7" borderId="22" xfId="4" applyNumberFormat="1" applyFont="1" applyFill="1" applyBorder="1" applyAlignment="1" applyProtection="1">
      <alignment horizontal="center" vertical="center"/>
    </xf>
    <xf numFmtId="0" fontId="13" fillId="7" borderId="20" xfId="4" applyFont="1" applyFill="1" applyBorder="1" applyAlignment="1" applyProtection="1">
      <alignment horizontal="center" vertical="center" shrinkToFit="1"/>
      <protection hidden="1"/>
    </xf>
    <xf numFmtId="0" fontId="19" fillId="13" borderId="59" xfId="4" applyFont="1" applyFill="1" applyBorder="1" applyAlignment="1" applyProtection="1">
      <alignment horizontal="center" vertical="center"/>
      <protection hidden="1"/>
    </xf>
    <xf numFmtId="0" fontId="13" fillId="7" borderId="60" xfId="4" applyFont="1" applyFill="1" applyBorder="1" applyAlignment="1" applyProtection="1">
      <alignment horizontal="center" vertical="center"/>
      <protection hidden="1"/>
    </xf>
    <xf numFmtId="49" fontId="13" fillId="7" borderId="60" xfId="4" applyNumberFormat="1" applyFont="1" applyFill="1" applyBorder="1" applyAlignment="1" applyProtection="1">
      <alignment horizontal="center" vertical="center"/>
      <protection hidden="1"/>
    </xf>
    <xf numFmtId="49" fontId="13" fillId="7" borderId="0" xfId="4" applyNumberFormat="1" applyFont="1" applyFill="1" applyBorder="1" applyAlignment="1" applyProtection="1">
      <alignment horizontal="center" vertical="center"/>
      <protection hidden="1"/>
    </xf>
    <xf numFmtId="49" fontId="13" fillId="7" borderId="61" xfId="4" applyNumberFormat="1" applyFont="1" applyFill="1" applyBorder="1" applyAlignment="1" applyProtection="1">
      <alignment horizontal="center" vertical="center"/>
      <protection hidden="1"/>
    </xf>
    <xf numFmtId="49" fontId="13" fillId="7" borderId="62" xfId="4" applyNumberFormat="1" applyFont="1" applyFill="1" applyBorder="1" applyAlignment="1" applyProtection="1">
      <alignment horizontal="center" vertical="center"/>
      <protection hidden="1"/>
    </xf>
    <xf numFmtId="49" fontId="13" fillId="7" borderId="63" xfId="4" applyNumberFormat="1" applyFont="1" applyFill="1" applyBorder="1" applyAlignment="1" applyProtection="1">
      <alignment horizontal="center" vertical="center"/>
      <protection hidden="1"/>
    </xf>
    <xf numFmtId="0" fontId="13" fillId="7" borderId="64" xfId="4" applyFont="1" applyFill="1" applyBorder="1" applyAlignment="1" applyProtection="1">
      <alignment horizontal="left" vertical="center" shrinkToFit="1"/>
      <protection hidden="1"/>
    </xf>
    <xf numFmtId="49" fontId="13" fillId="7" borderId="23" xfId="4" applyNumberFormat="1" applyFont="1" applyFill="1" applyBorder="1" applyAlignment="1" applyProtection="1">
      <alignment horizontal="right" vertical="center"/>
    </xf>
    <xf numFmtId="49" fontId="13" fillId="7" borderId="23" xfId="4" applyNumberFormat="1" applyFont="1" applyFill="1" applyBorder="1" applyAlignment="1" applyProtection="1">
      <alignment horizontal="center" vertical="center"/>
    </xf>
    <xf numFmtId="49" fontId="13" fillId="7" borderId="24" xfId="4" quotePrefix="1" applyNumberFormat="1" applyFont="1" applyFill="1" applyBorder="1" applyAlignment="1" applyProtection="1">
      <alignment horizontal="center" vertical="center"/>
    </xf>
    <xf numFmtId="49" fontId="13" fillId="7" borderId="25" xfId="4" quotePrefix="1" applyNumberFormat="1" applyFont="1" applyFill="1" applyBorder="1" applyAlignment="1" applyProtection="1">
      <alignment horizontal="center" vertical="center"/>
    </xf>
    <xf numFmtId="0" fontId="13" fillId="7" borderId="23" xfId="4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left" vertical="center"/>
    </xf>
    <xf numFmtId="49" fontId="7" fillId="0" borderId="0" xfId="0" applyNumberFormat="1" applyFo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right"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13" fillId="13" borderId="65" xfId="4" applyFont="1" applyFill="1" applyBorder="1" applyAlignment="1" applyProtection="1">
      <alignment horizontal="center" vertical="center"/>
      <protection locked="0"/>
    </xf>
    <xf numFmtId="0" fontId="13" fillId="0" borderId="66" xfId="4" applyFont="1" applyBorder="1" applyAlignment="1" applyProtection="1">
      <alignment horizontal="center" vertical="center"/>
      <protection locked="0"/>
    </xf>
    <xf numFmtId="49" fontId="13" fillId="0" borderId="66" xfId="4" applyNumberFormat="1" applyFont="1" applyBorder="1" applyAlignment="1" applyProtection="1">
      <alignment horizontal="center" vertical="center"/>
      <protection locked="0"/>
    </xf>
    <xf numFmtId="49" fontId="13" fillId="0" borderId="67" xfId="4" applyNumberFormat="1" applyFont="1" applyBorder="1" applyAlignment="1" applyProtection="1">
      <alignment horizontal="center" vertical="center"/>
      <protection locked="0"/>
    </xf>
    <xf numFmtId="49" fontId="13" fillId="0" borderId="68" xfId="4" applyNumberFormat="1" applyFont="1" applyBorder="1" applyAlignment="1" applyProtection="1">
      <alignment horizontal="center" vertical="center"/>
      <protection locked="0"/>
    </xf>
    <xf numFmtId="49" fontId="13" fillId="0" borderId="67" xfId="4" applyNumberFormat="1" applyFont="1" applyFill="1" applyBorder="1" applyAlignment="1" applyProtection="1">
      <alignment horizontal="center" vertical="center"/>
      <protection locked="0"/>
    </xf>
    <xf numFmtId="49" fontId="13" fillId="0" borderId="69" xfId="4" applyNumberFormat="1" applyFont="1" applyFill="1" applyBorder="1" applyAlignment="1" applyProtection="1">
      <alignment horizontal="center" vertical="center"/>
      <protection locked="0"/>
    </xf>
    <xf numFmtId="49" fontId="13" fillId="0" borderId="70" xfId="4" applyNumberFormat="1" applyFont="1" applyFill="1" applyBorder="1" applyAlignment="1" applyProtection="1">
      <alignment horizontal="center" vertical="center"/>
      <protection locked="0"/>
    </xf>
    <xf numFmtId="0" fontId="13" fillId="6" borderId="71" xfId="4" applyFont="1" applyFill="1" applyBorder="1" applyAlignment="1" applyProtection="1">
      <alignment horizontal="left" vertical="center" shrinkToFit="1"/>
      <protection locked="0"/>
    </xf>
    <xf numFmtId="0" fontId="13" fillId="6" borderId="2" xfId="4" applyFont="1" applyFill="1" applyBorder="1" applyAlignment="1" applyProtection="1">
      <alignment horizontal="center" vertical="center" shrinkToFit="1"/>
      <protection locked="0"/>
    </xf>
    <xf numFmtId="0" fontId="13" fillId="13" borderId="54" xfId="4" applyFont="1" applyFill="1" applyBorder="1" applyAlignment="1" applyProtection="1">
      <alignment horizontal="center" vertical="center"/>
      <protection locked="0"/>
    </xf>
    <xf numFmtId="0" fontId="13" fillId="0" borderId="55" xfId="4" applyFont="1" applyBorder="1" applyAlignment="1" applyProtection="1">
      <alignment horizontal="center" vertical="center"/>
      <protection locked="0"/>
    </xf>
    <xf numFmtId="49" fontId="13" fillId="0" borderId="55" xfId="4" applyNumberFormat="1" applyFont="1" applyBorder="1" applyAlignment="1" applyProtection="1">
      <alignment horizontal="center" vertical="center"/>
      <protection locked="0"/>
    </xf>
    <xf numFmtId="49" fontId="13" fillId="0" borderId="56" xfId="4" applyNumberFormat="1" applyFont="1" applyBorder="1" applyAlignment="1" applyProtection="1">
      <alignment horizontal="center" vertical="center"/>
      <protection locked="0"/>
    </xf>
    <xf numFmtId="49" fontId="13" fillId="0" borderId="26" xfId="4" applyNumberFormat="1" applyFont="1" applyBorder="1" applyAlignment="1" applyProtection="1">
      <alignment horizontal="center" vertical="center"/>
      <protection locked="0"/>
    </xf>
    <xf numFmtId="49" fontId="13" fillId="0" borderId="56" xfId="4" applyNumberFormat="1" applyFont="1" applyFill="1" applyBorder="1" applyAlignment="1" applyProtection="1">
      <alignment horizontal="center" vertical="center"/>
      <protection locked="0"/>
    </xf>
    <xf numFmtId="49" fontId="13" fillId="0" borderId="27" xfId="4" applyNumberFormat="1" applyFont="1" applyFill="1" applyBorder="1" applyAlignment="1" applyProtection="1">
      <alignment horizontal="center" vertical="center"/>
      <protection locked="0"/>
    </xf>
    <xf numFmtId="49" fontId="13" fillId="0" borderId="57" xfId="4" applyNumberFormat="1" applyFont="1" applyFill="1" applyBorder="1" applyAlignment="1" applyProtection="1">
      <alignment horizontal="center" vertical="center"/>
      <protection locked="0"/>
    </xf>
    <xf numFmtId="0" fontId="13" fillId="6" borderId="41" xfId="4" applyFont="1" applyFill="1" applyBorder="1" applyAlignment="1" applyProtection="1">
      <alignment horizontal="left" vertical="center" shrinkToFit="1"/>
      <protection locked="0"/>
    </xf>
    <xf numFmtId="0" fontId="13" fillId="6" borderId="4" xfId="4" applyFont="1" applyFill="1" applyBorder="1" applyAlignment="1" applyProtection="1">
      <alignment horizontal="center" vertical="center" shrinkToFit="1"/>
      <protection locked="0"/>
    </xf>
    <xf numFmtId="0" fontId="13" fillId="13" borderId="72" xfId="4" applyFont="1" applyFill="1" applyBorder="1" applyAlignment="1" applyProtection="1">
      <alignment horizontal="center" vertical="center"/>
      <protection locked="0"/>
    </xf>
    <xf numFmtId="0" fontId="13" fillId="0" borderId="73" xfId="4" applyFont="1" applyBorder="1" applyAlignment="1" applyProtection="1">
      <alignment horizontal="center" vertical="center"/>
      <protection locked="0"/>
    </xf>
    <xf numFmtId="49" fontId="13" fillId="0" borderId="73" xfId="4" applyNumberFormat="1" applyFont="1" applyBorder="1" applyAlignment="1" applyProtection="1">
      <alignment horizontal="center" vertical="center"/>
      <protection locked="0"/>
    </xf>
    <xf numFmtId="49" fontId="13" fillId="0" borderId="74" xfId="4" applyNumberFormat="1" applyFont="1" applyBorder="1" applyAlignment="1" applyProtection="1">
      <alignment horizontal="center" vertical="center"/>
      <protection locked="0"/>
    </xf>
    <xf numFmtId="49" fontId="13" fillId="0" borderId="33" xfId="4" applyNumberFormat="1" applyFont="1" applyBorder="1" applyAlignment="1" applyProtection="1">
      <alignment horizontal="center" vertical="center"/>
      <protection locked="0"/>
    </xf>
    <xf numFmtId="49" fontId="13" fillId="0" borderId="74" xfId="4" applyNumberFormat="1" applyFont="1" applyFill="1" applyBorder="1" applyAlignment="1" applyProtection="1">
      <alignment horizontal="center" vertical="center"/>
      <protection locked="0"/>
    </xf>
    <xf numFmtId="49" fontId="13" fillId="0" borderId="75" xfId="4" applyNumberFormat="1" applyFont="1" applyFill="1" applyBorder="1" applyAlignment="1" applyProtection="1">
      <alignment horizontal="center" vertical="center"/>
      <protection locked="0"/>
    </xf>
    <xf numFmtId="49" fontId="13" fillId="0" borderId="76" xfId="4" applyNumberFormat="1" applyFont="1" applyFill="1" applyBorder="1" applyAlignment="1" applyProtection="1">
      <alignment horizontal="center" vertical="center"/>
      <protection locked="0"/>
    </xf>
    <xf numFmtId="0" fontId="13" fillId="6" borderId="64" xfId="4" applyFont="1" applyFill="1" applyBorder="1" applyAlignment="1" applyProtection="1">
      <alignment horizontal="left" vertical="center" shrinkToFit="1"/>
      <protection locked="0"/>
    </xf>
    <xf numFmtId="0" fontId="13" fillId="6" borderId="23" xfId="4" applyFont="1" applyFill="1" applyBorder="1" applyAlignment="1" applyProtection="1">
      <alignment horizontal="center" vertical="center" shrinkToFit="1"/>
      <protection locked="0"/>
    </xf>
    <xf numFmtId="49" fontId="13" fillId="0" borderId="55" xfId="4" applyNumberFormat="1" applyFont="1" applyBorder="1" applyAlignment="1" applyProtection="1">
      <alignment horizontal="center" vertical="top"/>
      <protection locked="0"/>
    </xf>
    <xf numFmtId="0" fontId="13" fillId="6" borderId="58" xfId="4" applyFont="1" applyFill="1" applyBorder="1" applyAlignment="1" applyProtection="1">
      <alignment horizontal="left" vertical="center" shrinkToFit="1"/>
      <protection locked="0"/>
    </xf>
    <xf numFmtId="0" fontId="13" fillId="6" borderId="20" xfId="4" applyFont="1" applyFill="1" applyBorder="1" applyAlignment="1" applyProtection="1">
      <alignment horizontal="center" vertical="center" shrinkToFit="1"/>
      <protection locked="0"/>
    </xf>
    <xf numFmtId="0" fontId="13" fillId="0" borderId="55" xfId="4" applyFont="1" applyBorder="1" applyAlignment="1" applyProtection="1">
      <alignment horizontal="center" vertical="center"/>
      <protection locked="0"/>
    </xf>
    <xf numFmtId="49" fontId="13" fillId="0" borderId="55" xfId="4" applyNumberFormat="1" applyFont="1" applyBorder="1" applyAlignment="1" applyProtection="1">
      <alignment horizontal="center" vertical="center"/>
      <protection locked="0"/>
    </xf>
    <xf numFmtId="49" fontId="13" fillId="0" borderId="56" xfId="4" applyNumberFormat="1" applyFont="1" applyBorder="1" applyAlignment="1" applyProtection="1">
      <alignment horizontal="center" vertical="center"/>
      <protection locked="0"/>
    </xf>
    <xf numFmtId="49" fontId="13" fillId="0" borderId="26" xfId="4" applyNumberFormat="1" applyFont="1" applyBorder="1" applyAlignment="1" applyProtection="1">
      <alignment horizontal="center" vertical="center"/>
      <protection locked="0"/>
    </xf>
    <xf numFmtId="49" fontId="13" fillId="0" borderId="56" xfId="4" applyNumberFormat="1" applyFont="1" applyFill="1" applyBorder="1" applyAlignment="1" applyProtection="1">
      <alignment horizontal="center" vertical="center"/>
      <protection locked="0"/>
    </xf>
    <xf numFmtId="49" fontId="13" fillId="0" borderId="27" xfId="4" applyNumberFormat="1" applyFont="1" applyFill="1" applyBorder="1" applyAlignment="1" applyProtection="1">
      <alignment horizontal="center" vertical="center"/>
      <protection locked="0"/>
    </xf>
    <xf numFmtId="49" fontId="13" fillId="0" borderId="28" xfId="4" applyNumberFormat="1" applyFont="1" applyFill="1" applyBorder="1" applyAlignment="1" applyProtection="1">
      <alignment horizontal="center" vertical="center"/>
      <protection locked="0"/>
    </xf>
    <xf numFmtId="0" fontId="13" fillId="6" borderId="77" xfId="4" applyFont="1" applyFill="1" applyBorder="1" applyAlignment="1" applyProtection="1">
      <alignment horizontal="left" vertical="center" shrinkToFit="1"/>
      <protection locked="0"/>
    </xf>
    <xf numFmtId="0" fontId="13" fillId="6" borderId="11" xfId="4" applyFont="1" applyFill="1" applyBorder="1" applyAlignment="1" applyProtection="1">
      <alignment horizontal="center" vertical="center" shrinkToFit="1"/>
      <protection locked="0"/>
    </xf>
    <xf numFmtId="0" fontId="13" fillId="13" borderId="78" xfId="4" applyFont="1" applyFill="1" applyBorder="1" applyAlignment="1" applyProtection="1">
      <alignment horizontal="center" vertical="center"/>
      <protection locked="0"/>
    </xf>
    <xf numFmtId="0" fontId="13" fillId="0" borderId="79" xfId="4" applyFont="1" applyBorder="1" applyAlignment="1" applyProtection="1">
      <alignment horizontal="center" vertical="center"/>
      <protection locked="0"/>
    </xf>
    <xf numFmtId="49" fontId="13" fillId="0" borderId="79" xfId="4" applyNumberFormat="1" applyFont="1" applyBorder="1" applyAlignment="1" applyProtection="1">
      <alignment horizontal="center" vertical="center"/>
      <protection locked="0"/>
    </xf>
    <xf numFmtId="49" fontId="13" fillId="0" borderId="80" xfId="4" applyNumberFormat="1" applyFont="1" applyBorder="1" applyAlignment="1" applyProtection="1">
      <alignment horizontal="center" vertical="center"/>
      <protection locked="0"/>
    </xf>
    <xf numFmtId="49" fontId="13" fillId="0" borderId="29" xfId="4" applyNumberFormat="1" applyFont="1" applyBorder="1" applyAlignment="1" applyProtection="1">
      <alignment horizontal="center" vertical="center"/>
      <protection locked="0"/>
    </xf>
    <xf numFmtId="49" fontId="13" fillId="0" borderId="80" xfId="4" applyNumberFormat="1" applyFont="1" applyFill="1" applyBorder="1" applyAlignment="1" applyProtection="1">
      <alignment horizontal="center" vertical="center"/>
      <protection locked="0"/>
    </xf>
    <xf numFmtId="49" fontId="13" fillId="0" borderId="30" xfId="4" applyNumberFormat="1" applyFont="1" applyFill="1" applyBorder="1" applyAlignment="1" applyProtection="1">
      <alignment horizontal="center" vertical="center"/>
      <protection locked="0"/>
    </xf>
    <xf numFmtId="49" fontId="13" fillId="0" borderId="31" xfId="4" applyNumberFormat="1" applyFont="1" applyFill="1" applyBorder="1" applyAlignment="1" applyProtection="1">
      <alignment horizontal="center" vertical="center"/>
      <protection locked="0"/>
    </xf>
    <xf numFmtId="0" fontId="13" fillId="6" borderId="78" xfId="4" applyFont="1" applyFill="1" applyBorder="1" applyAlignment="1" applyProtection="1">
      <alignment horizontal="left" vertical="center" shrinkToFit="1"/>
      <protection locked="0"/>
    </xf>
    <xf numFmtId="0" fontId="13" fillId="6" borderId="29" xfId="4" applyFont="1" applyFill="1" applyBorder="1" applyAlignment="1" applyProtection="1">
      <alignment horizontal="center" vertical="center" shrinkToFit="1"/>
      <protection locked="0"/>
    </xf>
    <xf numFmtId="0" fontId="13" fillId="6" borderId="54" xfId="4" applyFont="1" applyFill="1" applyBorder="1" applyAlignment="1" applyProtection="1">
      <alignment horizontal="left" vertical="center" shrinkToFit="1"/>
      <protection locked="0"/>
    </xf>
    <xf numFmtId="0" fontId="13" fillId="6" borderId="26" xfId="4" applyFont="1" applyFill="1" applyBorder="1" applyAlignment="1" applyProtection="1">
      <alignment horizontal="center" vertical="center" shrinkToFit="1"/>
      <protection locked="0"/>
    </xf>
    <xf numFmtId="0" fontId="13" fillId="13" borderId="81" xfId="4" applyFont="1" applyFill="1" applyBorder="1" applyAlignment="1" applyProtection="1">
      <alignment horizontal="center" vertical="center"/>
      <protection locked="0"/>
    </xf>
    <xf numFmtId="0" fontId="13" fillId="0" borderId="82" xfId="4" applyFont="1" applyBorder="1" applyAlignment="1" applyProtection="1">
      <alignment horizontal="center" vertical="center"/>
      <protection locked="0"/>
    </xf>
    <xf numFmtId="49" fontId="13" fillId="0" borderId="82" xfId="4" applyNumberFormat="1" applyFont="1" applyBorder="1" applyAlignment="1" applyProtection="1">
      <alignment horizontal="center" vertical="center"/>
      <protection locked="0"/>
    </xf>
    <xf numFmtId="49" fontId="13" fillId="0" borderId="83" xfId="4" applyNumberFormat="1" applyFont="1" applyBorder="1" applyAlignment="1" applyProtection="1">
      <alignment horizontal="center" vertical="center"/>
      <protection locked="0"/>
    </xf>
    <xf numFmtId="49" fontId="13" fillId="0" borderId="14" xfId="4" applyNumberFormat="1" applyFont="1" applyBorder="1" applyAlignment="1" applyProtection="1">
      <alignment horizontal="center" vertical="center"/>
      <protection locked="0"/>
    </xf>
    <xf numFmtId="49" fontId="13" fillId="0" borderId="83" xfId="4" applyNumberFormat="1" applyFont="1" applyFill="1" applyBorder="1" applyAlignment="1" applyProtection="1">
      <alignment horizontal="center" vertical="center"/>
      <protection locked="0"/>
    </xf>
    <xf numFmtId="49" fontId="13" fillId="0" borderId="15" xfId="4" applyNumberFormat="1" applyFont="1" applyFill="1" applyBorder="1" applyAlignment="1" applyProtection="1">
      <alignment horizontal="center" vertical="center"/>
      <protection locked="0"/>
    </xf>
    <xf numFmtId="49" fontId="13" fillId="0" borderId="16" xfId="4" applyNumberFormat="1" applyFont="1" applyFill="1" applyBorder="1" applyAlignment="1" applyProtection="1">
      <alignment horizontal="center" vertical="center"/>
      <protection locked="0"/>
    </xf>
    <xf numFmtId="0" fontId="13" fillId="6" borderId="81" xfId="4" applyFont="1" applyFill="1" applyBorder="1" applyAlignment="1" applyProtection="1">
      <alignment horizontal="left" vertical="center" shrinkToFit="1"/>
      <protection locked="0"/>
    </xf>
    <xf numFmtId="0" fontId="13" fillId="6" borderId="14" xfId="4" applyFont="1" applyFill="1" applyBorder="1" applyAlignment="1" applyProtection="1">
      <alignment horizontal="center" vertical="center" shrinkToFit="1"/>
      <protection locked="0"/>
    </xf>
    <xf numFmtId="0" fontId="13" fillId="13" borderId="84" xfId="4" applyFont="1" applyFill="1" applyBorder="1" applyAlignment="1" applyProtection="1">
      <alignment horizontal="center" vertical="center"/>
      <protection locked="0"/>
    </xf>
    <xf numFmtId="0" fontId="13" fillId="0" borderId="85" xfId="4" applyFont="1" applyBorder="1" applyAlignment="1" applyProtection="1">
      <alignment horizontal="center" vertical="center"/>
      <protection locked="0"/>
    </xf>
    <xf numFmtId="49" fontId="13" fillId="0" borderId="85" xfId="4" applyNumberFormat="1" applyFont="1" applyBorder="1" applyAlignment="1" applyProtection="1">
      <alignment horizontal="center" vertical="center"/>
      <protection locked="0"/>
    </xf>
    <xf numFmtId="49" fontId="13" fillId="0" borderId="86" xfId="4" applyNumberFormat="1" applyFont="1" applyBorder="1" applyAlignment="1" applyProtection="1">
      <alignment horizontal="center" vertical="center"/>
      <protection locked="0"/>
    </xf>
    <xf numFmtId="49" fontId="13" fillId="0" borderId="17" xfId="4" applyNumberFormat="1" applyFont="1" applyBorder="1" applyAlignment="1" applyProtection="1">
      <alignment horizontal="center" vertical="center"/>
      <protection locked="0"/>
    </xf>
    <xf numFmtId="49" fontId="13" fillId="0" borderId="86" xfId="4" applyNumberFormat="1" applyFont="1" applyFill="1" applyBorder="1" applyAlignment="1" applyProtection="1">
      <alignment horizontal="center" vertical="center"/>
      <protection locked="0"/>
    </xf>
    <xf numFmtId="49" fontId="13" fillId="0" borderId="18" xfId="4" applyNumberFormat="1" applyFont="1" applyFill="1" applyBorder="1" applyAlignment="1" applyProtection="1">
      <alignment horizontal="center" vertical="center"/>
      <protection locked="0"/>
    </xf>
    <xf numFmtId="49" fontId="13" fillId="0" borderId="19" xfId="4" applyNumberFormat="1" applyFont="1" applyFill="1" applyBorder="1" applyAlignment="1" applyProtection="1">
      <alignment horizontal="center" vertical="center"/>
      <protection locked="0"/>
    </xf>
    <xf numFmtId="0" fontId="13" fillId="6" borderId="84" xfId="4" applyFont="1" applyFill="1" applyBorder="1" applyAlignment="1" applyProtection="1">
      <alignment horizontal="left" vertical="center" shrinkToFit="1"/>
      <protection locked="0"/>
    </xf>
    <xf numFmtId="0" fontId="13" fillId="6" borderId="17" xfId="4" applyFont="1" applyFill="1" applyBorder="1" applyAlignment="1" applyProtection="1">
      <alignment horizontal="center" vertical="center" shrinkToFit="1"/>
      <protection locked="0"/>
    </xf>
    <xf numFmtId="0" fontId="13" fillId="0" borderId="29" xfId="4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49" fontId="23" fillId="8" borderId="53" xfId="4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8" fillId="0" borderId="0" xfId="4" applyFont="1" applyFill="1" applyBorder="1" applyAlignment="1" applyProtection="1">
      <alignment horizontal="center" vertical="center"/>
    </xf>
    <xf numFmtId="0" fontId="29" fillId="0" borderId="0" xfId="4" applyFont="1" applyFill="1" applyBorder="1" applyAlignment="1" applyProtection="1">
      <alignment vertical="center"/>
    </xf>
    <xf numFmtId="0" fontId="30" fillId="0" borderId="0" xfId="4" applyFont="1" applyFill="1" applyBorder="1" applyAlignment="1" applyProtection="1">
      <alignment horizontal="left" vertical="center"/>
    </xf>
    <xf numFmtId="0" fontId="31" fillId="0" borderId="0" xfId="4" applyFont="1" applyFill="1" applyBorder="1" applyAlignment="1" applyProtection="1">
      <alignment horizontal="center" vertical="center"/>
    </xf>
    <xf numFmtId="0" fontId="13" fillId="0" borderId="0" xfId="4" applyFont="1" applyAlignment="1" applyProtection="1">
      <alignment horizontal="center" vertical="center"/>
    </xf>
    <xf numFmtId="0" fontId="32" fillId="0" borderId="0" xfId="0" applyFont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3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89" xfId="0" applyBorder="1" applyAlignment="1">
      <alignment vertical="center"/>
    </xf>
    <xf numFmtId="0" fontId="0" fillId="0" borderId="13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2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0" fillId="0" borderId="134" xfId="0" applyFill="1" applyBorder="1" applyAlignment="1">
      <alignment vertical="center"/>
    </xf>
    <xf numFmtId="0" fontId="0" fillId="0" borderId="135" xfId="0" applyFill="1" applyBorder="1" applyAlignment="1">
      <alignment vertical="center"/>
    </xf>
    <xf numFmtId="0" fontId="0" fillId="0" borderId="136" xfId="0" applyFill="1" applyBorder="1" applyAlignment="1">
      <alignment vertical="center"/>
    </xf>
    <xf numFmtId="0" fontId="0" fillId="0" borderId="137" xfId="0" applyFill="1" applyBorder="1" applyAlignment="1">
      <alignment horizontal="center" vertical="center"/>
    </xf>
    <xf numFmtId="0" fontId="0" fillId="0" borderId="138" xfId="0" applyFill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40" xfId="0" applyFill="1" applyBorder="1" applyAlignment="1">
      <alignment vertical="center"/>
    </xf>
    <xf numFmtId="0" fontId="0" fillId="0" borderId="141" xfId="0" applyFill="1" applyBorder="1" applyAlignment="1">
      <alignment vertical="center"/>
    </xf>
    <xf numFmtId="0" fontId="0" fillId="0" borderId="142" xfId="0" applyFill="1" applyBorder="1" applyAlignment="1">
      <alignment vertical="center"/>
    </xf>
    <xf numFmtId="0" fontId="0" fillId="0" borderId="143" xfId="0" applyFill="1" applyBorder="1" applyAlignment="1">
      <alignment horizontal="center" vertical="center"/>
    </xf>
    <xf numFmtId="0" fontId="0" fillId="0" borderId="144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45" xfId="0" applyFill="1" applyBorder="1" applyAlignment="1">
      <alignment vertical="center"/>
    </xf>
    <xf numFmtId="0" fontId="0" fillId="0" borderId="146" xfId="0" applyFill="1" applyBorder="1" applyAlignment="1">
      <alignment vertical="center"/>
    </xf>
    <xf numFmtId="0" fontId="0" fillId="0" borderId="147" xfId="0" applyFill="1" applyBorder="1" applyAlignment="1">
      <alignment vertical="center"/>
    </xf>
    <xf numFmtId="0" fontId="0" fillId="0" borderId="148" xfId="0" applyFill="1" applyBorder="1" applyAlignment="1">
      <alignment horizontal="center" vertical="center"/>
    </xf>
    <xf numFmtId="0" fontId="0" fillId="0" borderId="149" xfId="0" applyFill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0" fillId="0" borderId="8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5" borderId="153" xfId="0" applyFill="1" applyBorder="1" applyAlignment="1">
      <alignment horizontal="center" vertical="center" wrapText="1"/>
    </xf>
    <xf numFmtId="0" fontId="0" fillId="15" borderId="154" xfId="0" applyFill="1" applyBorder="1" applyAlignment="1">
      <alignment horizontal="center" vertical="center" wrapText="1"/>
    </xf>
    <xf numFmtId="0" fontId="0" fillId="15" borderId="154" xfId="0" applyFill="1" applyBorder="1" applyAlignment="1">
      <alignment horizontal="center" vertical="center"/>
    </xf>
    <xf numFmtId="0" fontId="0" fillId="15" borderId="155" xfId="0" applyFill="1" applyBorder="1" applyAlignment="1">
      <alignment horizontal="center" vertical="center" wrapText="1"/>
    </xf>
    <xf numFmtId="0" fontId="0" fillId="15" borderId="156" xfId="0" applyFill="1" applyBorder="1" applyAlignment="1">
      <alignment horizontal="center" vertical="center"/>
    </xf>
    <xf numFmtId="0" fontId="0" fillId="15" borderId="157" xfId="0" applyFill="1" applyBorder="1" applyAlignment="1">
      <alignment horizontal="center" vertical="center" wrapText="1"/>
    </xf>
    <xf numFmtId="0" fontId="0" fillId="15" borderId="156" xfId="0" applyFill="1" applyBorder="1">
      <alignment vertical="center"/>
    </xf>
    <xf numFmtId="0" fontId="0" fillId="15" borderId="153" xfId="0" applyFill="1" applyBorder="1" applyAlignment="1">
      <alignment horizontal="center" vertical="center"/>
    </xf>
    <xf numFmtId="0" fontId="0" fillId="15" borderId="155" xfId="0" applyFill="1" applyBorder="1" applyAlignment="1">
      <alignment horizontal="center" vertical="center"/>
    </xf>
    <xf numFmtId="0" fontId="0" fillId="15" borderId="157" xfId="0" applyFill="1" applyBorder="1" applyAlignment="1">
      <alignment horizontal="center" vertical="center"/>
    </xf>
    <xf numFmtId="0" fontId="0" fillId="0" borderId="158" xfId="0" applyFill="1" applyBorder="1" applyAlignment="1">
      <alignment vertical="center"/>
    </xf>
    <xf numFmtId="0" fontId="0" fillId="0" borderId="89" xfId="0" applyFill="1" applyBorder="1" applyAlignment="1">
      <alignment vertical="center"/>
    </xf>
    <xf numFmtId="0" fontId="0" fillId="0" borderId="159" xfId="0" applyFill="1" applyBorder="1" applyAlignment="1">
      <alignment horizontal="center" vertical="center"/>
    </xf>
    <xf numFmtId="0" fontId="0" fillId="0" borderId="160" xfId="0" applyFill="1" applyBorder="1" applyAlignment="1">
      <alignment vertical="center"/>
    </xf>
    <xf numFmtId="0" fontId="0" fillId="0" borderId="16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13" borderId="54" xfId="4" applyFont="1" applyFill="1" applyBorder="1" applyAlignment="1" applyProtection="1">
      <alignment horizontal="center" vertical="center"/>
      <protection hidden="1"/>
    </xf>
    <xf numFmtId="0" fontId="8" fillId="13" borderId="59" xfId="4" applyFont="1" applyFill="1" applyBorder="1" applyAlignment="1" applyProtection="1">
      <alignment horizontal="center" vertical="center"/>
      <protection hidden="1"/>
    </xf>
    <xf numFmtId="0" fontId="4" fillId="9" borderId="90" xfId="4" applyFont="1" applyFill="1" applyBorder="1" applyAlignment="1" applyProtection="1">
      <alignment vertical="center"/>
    </xf>
    <xf numFmtId="0" fontId="4" fillId="9" borderId="91" xfId="4" applyFont="1" applyFill="1" applyBorder="1" applyAlignment="1" applyProtection="1">
      <alignment vertical="center"/>
    </xf>
    <xf numFmtId="0" fontId="4" fillId="9" borderId="162" xfId="4" applyFont="1" applyFill="1" applyBorder="1" applyAlignment="1" applyProtection="1">
      <alignment horizontal="center" vertical="center"/>
    </xf>
    <xf numFmtId="0" fontId="13" fillId="9" borderId="115" xfId="4" applyFont="1" applyFill="1" applyBorder="1" applyAlignment="1" applyProtection="1">
      <alignment vertical="center"/>
    </xf>
    <xf numFmtId="0" fontId="13" fillId="9" borderId="165" xfId="4" applyFont="1" applyFill="1" applyBorder="1" applyAlignment="1" applyProtection="1">
      <alignment vertical="center"/>
    </xf>
    <xf numFmtId="0" fontId="4" fillId="9" borderId="115" xfId="4" applyFont="1" applyFill="1" applyBorder="1" applyAlignment="1" applyProtection="1">
      <alignment vertical="center"/>
    </xf>
    <xf numFmtId="0" fontId="4" fillId="9" borderId="168" xfId="4" applyFont="1" applyFill="1" applyBorder="1" applyAlignment="1" applyProtection="1">
      <alignment horizontal="center" vertical="center"/>
    </xf>
    <xf numFmtId="0" fontId="4" fillId="9" borderId="169" xfId="4" applyFont="1" applyFill="1" applyBorder="1" applyAlignment="1" applyProtection="1">
      <alignment horizontal="center" vertical="center"/>
    </xf>
    <xf numFmtId="49" fontId="13" fillId="7" borderId="120" xfId="4" applyNumberFormat="1" applyFont="1" applyFill="1" applyBorder="1" applyAlignment="1" applyProtection="1">
      <alignment horizontal="center" vertical="center"/>
    </xf>
    <xf numFmtId="49" fontId="13" fillId="7" borderId="51" xfId="4" applyNumberFormat="1" applyFont="1" applyFill="1" applyBorder="1" applyAlignment="1" applyProtection="1">
      <alignment horizontal="center" vertical="center"/>
    </xf>
    <xf numFmtId="0" fontId="4" fillId="9" borderId="116" xfId="4" applyFont="1" applyFill="1" applyBorder="1" applyAlignment="1" applyProtection="1">
      <alignment horizontal="left" vertical="center"/>
    </xf>
    <xf numFmtId="0" fontId="4" fillId="9" borderId="167" xfId="4" applyFont="1" applyFill="1" applyBorder="1" applyAlignment="1" applyProtection="1">
      <alignment horizontal="left" vertical="center"/>
    </xf>
    <xf numFmtId="0" fontId="13" fillId="9" borderId="116" xfId="4" applyFont="1" applyFill="1" applyBorder="1" applyAlignment="1" applyProtection="1">
      <alignment horizontal="left" vertical="center"/>
    </xf>
    <xf numFmtId="0" fontId="13" fillId="9" borderId="164" xfId="4" applyFont="1" applyFill="1" applyBorder="1" applyAlignment="1" applyProtection="1">
      <alignment horizontal="left" vertical="center"/>
    </xf>
    <xf numFmtId="0" fontId="13" fillId="7" borderId="118" xfId="4" applyFont="1" applyFill="1" applyBorder="1" applyAlignment="1" applyProtection="1">
      <alignment vertical="center"/>
      <protection hidden="1"/>
    </xf>
    <xf numFmtId="0" fontId="13" fillId="7" borderId="120" xfId="4" applyFont="1" applyFill="1" applyBorder="1" applyAlignment="1" applyProtection="1">
      <alignment vertical="center"/>
      <protection hidden="1"/>
    </xf>
    <xf numFmtId="0" fontId="13" fillId="7" borderId="166" xfId="4" applyFont="1" applyFill="1" applyBorder="1" applyAlignment="1" applyProtection="1">
      <alignment vertical="center"/>
      <protection hidden="1"/>
    </xf>
    <xf numFmtId="0" fontId="13" fillId="7" borderId="51" xfId="4" applyFont="1" applyFill="1" applyBorder="1" applyAlignment="1" applyProtection="1">
      <alignment vertical="center"/>
      <protection hidden="1"/>
    </xf>
    <xf numFmtId="49" fontId="13" fillId="7" borderId="163" xfId="4" applyNumberFormat="1" applyFont="1" applyFill="1" applyBorder="1" applyAlignment="1" applyProtection="1">
      <alignment vertical="center"/>
    </xf>
    <xf numFmtId="49" fontId="13" fillId="7" borderId="47" xfId="4" applyNumberFormat="1" applyFont="1" applyFill="1" applyBorder="1" applyAlignment="1" applyProtection="1">
      <alignment vertical="center"/>
    </xf>
    <xf numFmtId="49" fontId="13" fillId="7" borderId="21" xfId="4" applyNumberFormat="1" applyFont="1" applyFill="1" applyBorder="1" applyAlignment="1" applyProtection="1">
      <alignment vertical="center"/>
    </xf>
    <xf numFmtId="49" fontId="13" fillId="7" borderId="48" xfId="4" applyNumberFormat="1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4" fillId="0" borderId="0" xfId="4" applyFont="1" applyFill="1" applyBorder="1" applyAlignment="1" applyProtection="1">
      <alignment vertical="center"/>
    </xf>
    <xf numFmtId="0" fontId="4" fillId="0" borderId="0" xfId="4" applyFont="1" applyFill="1" applyBorder="1" applyAlignment="1" applyProtection="1">
      <alignment horizontal="center" vertical="center"/>
    </xf>
    <xf numFmtId="0" fontId="13" fillId="0" borderId="0" xfId="4" applyFont="1" applyFill="1" applyBorder="1" applyAlignment="1" applyProtection="1">
      <alignment horizontal="left" vertical="center" shrinkToFit="1"/>
      <protection hidden="1"/>
    </xf>
    <xf numFmtId="49" fontId="13" fillId="0" borderId="0" xfId="4" applyNumberFormat="1" applyFont="1" applyFill="1" applyBorder="1" applyAlignment="1" applyProtection="1">
      <alignment horizontal="right" vertical="center"/>
    </xf>
    <xf numFmtId="49" fontId="13" fillId="0" borderId="0" xfId="4" applyNumberFormat="1" applyFont="1" applyFill="1" applyBorder="1" applyAlignment="1" applyProtection="1">
      <alignment horizontal="center" vertical="center"/>
    </xf>
    <xf numFmtId="49" fontId="13" fillId="7" borderId="170" xfId="4" applyNumberFormat="1" applyFont="1" applyFill="1" applyBorder="1" applyAlignment="1" applyProtection="1">
      <alignment horizontal="right" vertical="center"/>
    </xf>
    <xf numFmtId="49" fontId="13" fillId="7" borderId="171" xfId="4" applyNumberFormat="1" applyFont="1" applyFill="1" applyBorder="1" applyAlignment="1" applyProtection="1">
      <alignment horizontal="right" vertical="center"/>
    </xf>
    <xf numFmtId="49" fontId="13" fillId="7" borderId="118" xfId="4" applyNumberFormat="1" applyFont="1" applyFill="1" applyBorder="1" applyAlignment="1" applyProtection="1">
      <alignment horizontal="left" vertical="center" indent="2"/>
    </xf>
    <xf numFmtId="49" fontId="13" fillId="7" borderId="166" xfId="4" applyNumberFormat="1" applyFont="1" applyFill="1" applyBorder="1" applyAlignment="1" applyProtection="1">
      <alignment horizontal="left" vertical="center" indent="2"/>
    </xf>
    <xf numFmtId="0" fontId="0" fillId="0" borderId="88" xfId="0" applyBorder="1" applyAlignment="1">
      <alignment vertical="center"/>
    </xf>
    <xf numFmtId="0" fontId="35" fillId="0" borderId="89" xfId="0" applyFont="1" applyBorder="1" applyAlignment="1">
      <alignment vertical="center"/>
    </xf>
    <xf numFmtId="0" fontId="33" fillId="16" borderId="88" xfId="4" applyFont="1" applyFill="1" applyBorder="1" applyAlignment="1" applyProtection="1">
      <alignment horizontal="left" vertical="center"/>
    </xf>
    <xf numFmtId="0" fontId="0" fillId="16" borderId="89" xfId="0" applyFill="1" applyBorder="1" applyAlignment="1">
      <alignment vertical="center"/>
    </xf>
    <xf numFmtId="0" fontId="0" fillId="16" borderId="132" xfId="0" applyFill="1" applyBorder="1" applyAlignment="1">
      <alignment vertical="center"/>
    </xf>
    <xf numFmtId="0" fontId="34" fillId="16" borderId="89" xfId="0" applyFont="1" applyFill="1" applyBorder="1" applyAlignment="1">
      <alignment vertical="center"/>
    </xf>
    <xf numFmtId="0" fontId="0" fillId="16" borderId="89" xfId="0" applyFill="1" applyBorder="1">
      <alignment vertical="center"/>
    </xf>
    <xf numFmtId="49" fontId="13" fillId="6" borderId="174" xfId="4" applyNumberFormat="1" applyFont="1" applyFill="1" applyBorder="1" applyAlignment="1" applyProtection="1">
      <alignment horizontal="right" vertical="center"/>
      <protection locked="0"/>
    </xf>
    <xf numFmtId="49" fontId="13" fillId="6" borderId="175" xfId="4" applyNumberFormat="1" applyFont="1" applyFill="1" applyBorder="1" applyAlignment="1" applyProtection="1">
      <alignment horizontal="right" vertical="center"/>
      <protection locked="0"/>
    </xf>
    <xf numFmtId="49" fontId="13" fillId="6" borderId="176" xfId="4" applyNumberFormat="1" applyFont="1" applyFill="1" applyBorder="1" applyAlignment="1" applyProtection="1">
      <alignment horizontal="right" vertical="center"/>
      <protection locked="0"/>
    </xf>
    <xf numFmtId="49" fontId="13" fillId="6" borderId="170" xfId="4" applyNumberFormat="1" applyFont="1" applyFill="1" applyBorder="1" applyAlignment="1" applyProtection="1">
      <alignment horizontal="right" vertical="center"/>
      <protection locked="0"/>
    </xf>
    <xf numFmtId="49" fontId="13" fillId="6" borderId="177" xfId="4" applyNumberFormat="1" applyFont="1" applyFill="1" applyBorder="1" applyAlignment="1" applyProtection="1">
      <alignment horizontal="right" vertical="center"/>
      <protection locked="0"/>
    </xf>
    <xf numFmtId="49" fontId="13" fillId="6" borderId="178" xfId="4" applyNumberFormat="1" applyFont="1" applyFill="1" applyBorder="1" applyAlignment="1" applyProtection="1">
      <alignment horizontal="right" vertical="center"/>
      <protection locked="0"/>
    </xf>
    <xf numFmtId="49" fontId="13" fillId="6" borderId="179" xfId="4" applyNumberFormat="1" applyFont="1" applyFill="1" applyBorder="1" applyAlignment="1" applyProtection="1">
      <alignment horizontal="right" vertical="center"/>
      <protection locked="0"/>
    </xf>
    <xf numFmtId="49" fontId="13" fillId="6" borderId="180" xfId="4" applyNumberFormat="1" applyFont="1" applyFill="1" applyBorder="1" applyAlignment="1" applyProtection="1">
      <alignment horizontal="right" vertical="center"/>
      <protection locked="0"/>
    </xf>
    <xf numFmtId="49" fontId="13" fillId="6" borderId="181" xfId="4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</xf>
    <xf numFmtId="0" fontId="37" fillId="0" borderId="52" xfId="4" applyNumberFormat="1" applyFont="1" applyFill="1" applyBorder="1" applyAlignment="1" applyProtection="1">
      <alignment vertical="top"/>
    </xf>
    <xf numFmtId="0" fontId="18" fillId="0" borderId="0" xfId="4" applyNumberFormat="1" applyFont="1" applyFill="1" applyBorder="1" applyAlignment="1" applyProtection="1">
      <alignment vertical="center"/>
    </xf>
    <xf numFmtId="0" fontId="28" fillId="14" borderId="88" xfId="7" applyFont="1" applyFill="1" applyBorder="1" applyAlignment="1" applyProtection="1">
      <alignment horizontal="center" vertical="center"/>
    </xf>
    <xf numFmtId="0" fontId="28" fillId="14" borderId="89" xfId="7" applyFont="1" applyFill="1" applyBorder="1" applyAlignment="1" applyProtection="1">
      <alignment horizontal="center" vertical="center"/>
    </xf>
    <xf numFmtId="0" fontId="18" fillId="16" borderId="121" xfId="4" applyFont="1" applyFill="1" applyBorder="1" applyAlignment="1" applyProtection="1">
      <alignment horizontal="center" vertical="center"/>
    </xf>
    <xf numFmtId="0" fontId="18" fillId="16" borderId="122" xfId="4" applyFont="1" applyFill="1" applyBorder="1" applyAlignment="1" applyProtection="1">
      <alignment horizontal="center" vertical="center"/>
    </xf>
    <xf numFmtId="0" fontId="18" fillId="16" borderId="123" xfId="4" applyFont="1" applyFill="1" applyBorder="1" applyAlignment="1" applyProtection="1">
      <alignment horizontal="center" vertical="center"/>
    </xf>
    <xf numFmtId="0" fontId="13" fillId="0" borderId="87" xfId="4" applyFont="1" applyFill="1" applyBorder="1" applyAlignment="1" applyProtection="1">
      <alignment horizontal="center" vertical="center" shrinkToFit="1"/>
    </xf>
    <xf numFmtId="0" fontId="13" fillId="0" borderId="93" xfId="4" applyFont="1" applyFill="1" applyBorder="1" applyAlignment="1" applyProtection="1">
      <alignment horizontal="center" vertical="center" shrinkToFit="1"/>
    </xf>
    <xf numFmtId="0" fontId="23" fillId="8" borderId="96" xfId="4" applyFont="1" applyFill="1" applyBorder="1" applyAlignment="1" applyProtection="1">
      <alignment horizontal="center" vertical="center" shrinkToFit="1"/>
    </xf>
    <xf numFmtId="0" fontId="23" fillId="8" borderId="97" xfId="4" applyFont="1" applyFill="1" applyBorder="1" applyAlignment="1" applyProtection="1">
      <alignment horizontal="center" vertical="center" shrinkToFit="1"/>
    </xf>
    <xf numFmtId="49" fontId="23" fillId="8" borderId="92" xfId="4" applyNumberFormat="1" applyFont="1" applyFill="1" applyBorder="1" applyAlignment="1" applyProtection="1">
      <alignment horizontal="center" vertical="center"/>
    </xf>
    <xf numFmtId="49" fontId="21" fillId="8" borderId="92" xfId="0" applyNumberFormat="1" applyFont="1" applyFill="1" applyBorder="1" applyAlignment="1" applyProtection="1">
      <alignment horizontal="center" vertical="center"/>
    </xf>
    <xf numFmtId="49" fontId="23" fillId="8" borderId="96" xfId="4" applyNumberFormat="1" applyFont="1" applyFill="1" applyBorder="1" applyAlignment="1" applyProtection="1">
      <alignment horizontal="center" vertical="center"/>
    </xf>
    <xf numFmtId="49" fontId="23" fillId="8" borderId="97" xfId="4" applyNumberFormat="1" applyFont="1" applyFill="1" applyBorder="1" applyAlignment="1" applyProtection="1">
      <alignment horizontal="center" vertical="center"/>
    </xf>
    <xf numFmtId="49" fontId="23" fillId="8" borderId="98" xfId="4" applyNumberFormat="1" applyFont="1" applyFill="1" applyBorder="1" applyAlignment="1" applyProtection="1">
      <alignment horizontal="center" vertical="center"/>
    </xf>
    <xf numFmtId="49" fontId="23" fillId="8" borderId="53" xfId="4" applyNumberFormat="1" applyFont="1" applyFill="1" applyBorder="1" applyAlignment="1" applyProtection="1">
      <alignment horizontal="center" vertical="center"/>
    </xf>
    <xf numFmtId="49" fontId="24" fillId="8" borderId="94" xfId="4" applyNumberFormat="1" applyFont="1" applyFill="1" applyBorder="1" applyAlignment="1" applyProtection="1">
      <alignment horizontal="center" vertical="center"/>
    </xf>
    <xf numFmtId="49" fontId="24" fillId="8" borderId="95" xfId="4" applyNumberFormat="1" applyFont="1" applyFill="1" applyBorder="1" applyAlignment="1" applyProtection="1">
      <alignment horizontal="center" vertical="center"/>
    </xf>
    <xf numFmtId="0" fontId="13" fillId="9" borderId="172" xfId="4" applyFont="1" applyFill="1" applyBorder="1" applyAlignment="1" applyProtection="1">
      <alignment horizontal="center" vertical="center" wrapText="1"/>
    </xf>
    <xf numFmtId="0" fontId="13" fillId="9" borderId="173" xfId="4" applyFont="1" applyFill="1" applyBorder="1" applyAlignment="1" applyProtection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4" fillId="11" borderId="90" xfId="4" applyFont="1" applyFill="1" applyBorder="1" applyAlignment="1" applyProtection="1">
      <alignment horizontal="center" vertical="center" wrapText="1"/>
    </xf>
    <xf numFmtId="0" fontId="4" fillId="11" borderId="99" xfId="4" applyFont="1" applyFill="1" applyBorder="1" applyAlignment="1" applyProtection="1">
      <alignment horizontal="center" vertical="center"/>
    </xf>
    <xf numFmtId="0" fontId="13" fillId="9" borderId="87" xfId="4" applyFont="1" applyFill="1" applyBorder="1" applyAlignment="1" applyProtection="1">
      <alignment horizontal="center" vertical="center"/>
    </xf>
    <xf numFmtId="0" fontId="13" fillId="9" borderId="93" xfId="4" applyFont="1" applyFill="1" applyBorder="1" applyAlignment="1" applyProtection="1">
      <alignment horizontal="center" vertical="center"/>
    </xf>
    <xf numFmtId="0" fontId="4" fillId="10" borderId="90" xfId="4" applyFont="1" applyFill="1" applyBorder="1" applyAlignment="1" applyProtection="1">
      <alignment horizontal="center" vertical="center" wrapText="1"/>
    </xf>
    <xf numFmtId="0" fontId="4" fillId="10" borderId="99" xfId="4" applyFont="1" applyFill="1" applyBorder="1" applyAlignment="1" applyProtection="1">
      <alignment horizontal="center" vertical="center"/>
    </xf>
    <xf numFmtId="0" fontId="13" fillId="9" borderId="87" xfId="4" applyFont="1" applyFill="1" applyBorder="1" applyAlignment="1" applyProtection="1">
      <alignment horizontal="center" vertical="center" wrapText="1"/>
    </xf>
    <xf numFmtId="0" fontId="18" fillId="14" borderId="88" xfId="4" applyFont="1" applyFill="1" applyBorder="1" applyAlignment="1" applyProtection="1">
      <alignment horizontal="center" vertical="center"/>
    </xf>
    <xf numFmtId="0" fontId="18" fillId="14" borderId="89" xfId="4" applyFont="1" applyFill="1" applyBorder="1" applyAlignment="1" applyProtection="1">
      <alignment horizontal="center" vertical="center"/>
    </xf>
    <xf numFmtId="0" fontId="4" fillId="9" borderId="90" xfId="4" applyFont="1" applyFill="1" applyBorder="1" applyAlignment="1" applyProtection="1">
      <alignment horizontal="center" vertical="center"/>
    </xf>
    <xf numFmtId="0" fontId="4" fillId="9" borderId="91" xfId="4" applyFont="1" applyFill="1" applyBorder="1" applyAlignment="1" applyProtection="1">
      <alignment horizontal="center" vertical="center"/>
    </xf>
    <xf numFmtId="0" fontId="7" fillId="10" borderId="87" xfId="0" applyFont="1" applyFill="1" applyBorder="1" applyAlignment="1" applyProtection="1">
      <alignment horizontal="center" vertical="center"/>
    </xf>
    <xf numFmtId="0" fontId="7" fillId="10" borderId="93" xfId="0" applyFont="1" applyFill="1" applyBorder="1" applyAlignment="1" applyProtection="1">
      <alignment horizontal="center" vertical="center"/>
    </xf>
    <xf numFmtId="0" fontId="7" fillId="11" borderId="87" xfId="0" applyFont="1" applyFill="1" applyBorder="1" applyAlignment="1" applyProtection="1">
      <alignment horizontal="center" vertical="center"/>
    </xf>
    <xf numFmtId="0" fontId="7" fillId="11" borderId="93" xfId="0" applyFont="1" applyFill="1" applyBorder="1" applyAlignment="1" applyProtection="1">
      <alignment horizontal="center" vertical="center"/>
    </xf>
    <xf numFmtId="0" fontId="4" fillId="10" borderId="90" xfId="4" applyFont="1" applyFill="1" applyBorder="1" applyAlignment="1" applyProtection="1">
      <alignment horizontal="center" vertical="center"/>
    </xf>
    <xf numFmtId="0" fontId="4" fillId="10" borderId="91" xfId="4" applyFont="1" applyFill="1" applyBorder="1" applyAlignment="1" applyProtection="1">
      <alignment horizontal="center" vertical="center"/>
    </xf>
    <xf numFmtId="0" fontId="4" fillId="9" borderId="90" xfId="4" applyFont="1" applyFill="1" applyBorder="1" applyAlignment="1" applyProtection="1">
      <alignment horizontal="center" vertical="center" wrapText="1"/>
    </xf>
    <xf numFmtId="0" fontId="4" fillId="9" borderId="99" xfId="4" applyFont="1" applyFill="1" applyBorder="1" applyAlignment="1" applyProtection="1">
      <alignment horizontal="center" vertical="center"/>
    </xf>
    <xf numFmtId="0" fontId="13" fillId="12" borderId="90" xfId="4" applyFont="1" applyFill="1" applyBorder="1" applyAlignment="1" applyProtection="1">
      <alignment horizontal="center" vertical="center"/>
    </xf>
    <xf numFmtId="0" fontId="13" fillId="12" borderId="99" xfId="4" applyFont="1" applyFill="1" applyBorder="1" applyAlignment="1" applyProtection="1">
      <alignment horizontal="center" vertical="center"/>
    </xf>
    <xf numFmtId="0" fontId="13" fillId="12" borderId="87" xfId="4" applyFont="1" applyFill="1" applyBorder="1" applyAlignment="1" applyProtection="1">
      <alignment horizontal="center" vertical="center"/>
    </xf>
    <xf numFmtId="0" fontId="13" fillId="12" borderId="93" xfId="4" applyFont="1" applyFill="1" applyBorder="1" applyAlignment="1" applyProtection="1">
      <alignment horizontal="center" vertical="center"/>
    </xf>
    <xf numFmtId="0" fontId="13" fillId="2" borderId="94" xfId="4" applyFont="1" applyFill="1" applyBorder="1" applyAlignment="1" applyProtection="1">
      <alignment horizontal="center" vertical="center"/>
    </xf>
    <xf numFmtId="0" fontId="13" fillId="2" borderId="95" xfId="4" applyFont="1" applyFill="1" applyBorder="1" applyAlignment="1" applyProtection="1">
      <alignment horizontal="center" vertical="center"/>
    </xf>
    <xf numFmtId="0" fontId="13" fillId="9" borderId="94" xfId="4" applyFont="1" applyFill="1" applyBorder="1" applyAlignment="1" applyProtection="1">
      <alignment horizontal="center" vertical="center"/>
    </xf>
    <xf numFmtId="0" fontId="13" fillId="9" borderId="95" xfId="4" applyFont="1" applyFill="1" applyBorder="1" applyAlignment="1" applyProtection="1">
      <alignment horizontal="center" vertical="center"/>
    </xf>
    <xf numFmtId="0" fontId="4" fillId="12" borderId="90" xfId="4" applyFont="1" applyFill="1" applyBorder="1" applyAlignment="1" applyProtection="1">
      <alignment horizontal="center" vertical="center"/>
    </xf>
    <xf numFmtId="0" fontId="4" fillId="12" borderId="91" xfId="4" applyFont="1" applyFill="1" applyBorder="1" applyAlignment="1" applyProtection="1">
      <alignment horizontal="center" vertical="center"/>
    </xf>
    <xf numFmtId="0" fontId="4" fillId="12" borderId="90" xfId="4" applyFont="1" applyFill="1" applyBorder="1" applyAlignment="1" applyProtection="1">
      <alignment horizontal="center" vertical="center" wrapText="1"/>
    </xf>
    <xf numFmtId="0" fontId="4" fillId="12" borderId="99" xfId="4" applyFont="1" applyFill="1" applyBorder="1" applyAlignment="1" applyProtection="1">
      <alignment horizontal="center" vertical="center"/>
    </xf>
    <xf numFmtId="0" fontId="13" fillId="11" borderId="94" xfId="4" applyFont="1" applyFill="1" applyBorder="1" applyAlignment="1" applyProtection="1">
      <alignment horizontal="center" vertical="center"/>
    </xf>
    <xf numFmtId="0" fontId="13" fillId="11" borderId="95" xfId="4" applyFont="1" applyFill="1" applyBorder="1" applyAlignment="1" applyProtection="1">
      <alignment horizontal="center" vertical="center"/>
    </xf>
    <xf numFmtId="0" fontId="13" fillId="2" borderId="87" xfId="4" applyFont="1" applyFill="1" applyBorder="1" applyAlignment="1" applyProtection="1">
      <alignment horizontal="center" vertical="center"/>
    </xf>
    <xf numFmtId="0" fontId="13" fillId="2" borderId="93" xfId="4" applyFont="1" applyFill="1" applyBorder="1" applyAlignment="1" applyProtection="1">
      <alignment horizontal="center" vertical="center"/>
    </xf>
    <xf numFmtId="0" fontId="10" fillId="2" borderId="96" xfId="0" applyFont="1" applyFill="1" applyBorder="1" applyAlignment="1" applyProtection="1">
      <alignment horizontal="center" vertical="center" wrapText="1"/>
    </xf>
    <xf numFmtId="0" fontId="10" fillId="2" borderId="97" xfId="0" applyFont="1" applyFill="1" applyBorder="1" applyAlignment="1" applyProtection="1">
      <alignment horizontal="center" vertical="center"/>
    </xf>
    <xf numFmtId="0" fontId="13" fillId="10" borderId="94" xfId="4" applyFont="1" applyFill="1" applyBorder="1" applyAlignment="1" applyProtection="1">
      <alignment horizontal="center" vertical="center"/>
    </xf>
    <xf numFmtId="0" fontId="13" fillId="10" borderId="95" xfId="4" applyFont="1" applyFill="1" applyBorder="1" applyAlignment="1" applyProtection="1">
      <alignment horizontal="center" vertical="center"/>
    </xf>
    <xf numFmtId="0" fontId="4" fillId="2" borderId="90" xfId="4" applyFont="1" applyFill="1" applyBorder="1" applyAlignment="1" applyProtection="1">
      <alignment horizontal="center" vertical="center"/>
    </xf>
    <xf numFmtId="0" fontId="4" fillId="2" borderId="91" xfId="4" applyFont="1" applyFill="1" applyBorder="1" applyAlignment="1" applyProtection="1">
      <alignment horizontal="center" vertical="center"/>
    </xf>
    <xf numFmtId="0" fontId="4" fillId="11" borderId="90" xfId="4" applyFont="1" applyFill="1" applyBorder="1" applyAlignment="1" applyProtection="1">
      <alignment horizontal="center" vertical="center"/>
    </xf>
    <xf numFmtId="0" fontId="4" fillId="11" borderId="91" xfId="4" applyFont="1" applyFill="1" applyBorder="1" applyAlignment="1" applyProtection="1">
      <alignment horizontal="center" vertical="center"/>
    </xf>
    <xf numFmtId="0" fontId="16" fillId="0" borderId="0" xfId="4" applyFont="1" applyFill="1" applyAlignment="1" applyProtection="1">
      <alignment horizontal="center"/>
      <protection locked="0"/>
    </xf>
    <xf numFmtId="0" fontId="14" fillId="7" borderId="116" xfId="4" applyFont="1" applyFill="1" applyBorder="1" applyAlignment="1" applyProtection="1">
      <alignment horizontal="center" vertical="center"/>
      <protection locked="0"/>
    </xf>
    <xf numFmtId="0" fontId="14" fillId="7" borderId="114" xfId="4" applyFont="1" applyFill="1" applyBorder="1" applyAlignment="1" applyProtection="1">
      <alignment horizontal="center" vertical="center"/>
      <protection locked="0"/>
    </xf>
    <xf numFmtId="0" fontId="14" fillId="7" borderId="115" xfId="4" applyFont="1" applyFill="1" applyBorder="1" applyAlignment="1" applyProtection="1">
      <alignment horizontal="center" vertical="center"/>
      <protection locked="0"/>
    </xf>
    <xf numFmtId="1" fontId="20" fillId="7" borderId="113" xfId="0" applyNumberFormat="1" applyFont="1" applyFill="1" applyBorder="1" applyAlignment="1" applyProtection="1">
      <alignment horizontal="center" vertical="center"/>
      <protection locked="0"/>
    </xf>
    <xf numFmtId="1" fontId="20" fillId="7" borderId="104" xfId="0" applyNumberFormat="1" applyFont="1" applyFill="1" applyBorder="1" applyAlignment="1" applyProtection="1">
      <alignment horizontal="center" vertical="center"/>
      <protection locked="0"/>
    </xf>
    <xf numFmtId="1" fontId="20" fillId="7" borderId="109" xfId="0" applyNumberFormat="1" applyFont="1" applyFill="1" applyBorder="1" applyAlignment="1" applyProtection="1">
      <alignment horizontal="center" vertical="center"/>
      <protection locked="0"/>
    </xf>
    <xf numFmtId="0" fontId="13" fillId="7" borderId="117" xfId="0" applyNumberFormat="1" applyFont="1" applyFill="1" applyBorder="1" applyAlignment="1" applyProtection="1">
      <alignment horizontal="center" vertical="center"/>
      <protection locked="0"/>
    </xf>
    <xf numFmtId="0" fontId="13" fillId="7" borderId="100" xfId="0" applyNumberFormat="1" applyFont="1" applyFill="1" applyBorder="1" applyAlignment="1" applyProtection="1">
      <alignment horizontal="center" vertical="center"/>
      <protection locked="0"/>
    </xf>
    <xf numFmtId="0" fontId="13" fillId="7" borderId="101" xfId="0" applyNumberFormat="1" applyFont="1" applyFill="1" applyBorder="1" applyAlignment="1" applyProtection="1">
      <alignment horizontal="center" vertical="center"/>
      <protection locked="0"/>
    </xf>
    <xf numFmtId="0" fontId="13" fillId="7" borderId="118" xfId="0" applyNumberFormat="1" applyFont="1" applyFill="1" applyBorder="1" applyAlignment="1" applyProtection="1">
      <alignment horizontal="center" vertical="center"/>
      <protection locked="0"/>
    </xf>
    <xf numFmtId="0" fontId="13" fillId="7" borderId="119" xfId="0" applyNumberFormat="1" applyFont="1" applyFill="1" applyBorder="1" applyAlignment="1" applyProtection="1">
      <alignment horizontal="center" vertical="center"/>
      <protection locked="0"/>
    </xf>
    <xf numFmtId="0" fontId="13" fillId="7" borderId="120" xfId="0" applyNumberFormat="1" applyFont="1" applyFill="1" applyBorder="1" applyAlignment="1" applyProtection="1">
      <alignment horizontal="center" vertical="center"/>
      <protection locked="0"/>
    </xf>
    <xf numFmtId="0" fontId="13" fillId="0" borderId="119" xfId="4" applyFont="1" applyFill="1" applyBorder="1" applyAlignment="1" applyProtection="1">
      <alignment horizontal="left" vertical="center"/>
      <protection locked="0" hidden="1"/>
    </xf>
    <xf numFmtId="0" fontId="13" fillId="0" borderId="120" xfId="4" applyFont="1" applyFill="1" applyBorder="1" applyAlignment="1" applyProtection="1">
      <alignment horizontal="left" vertical="center"/>
      <protection locked="0" hidden="1"/>
    </xf>
    <xf numFmtId="0" fontId="17" fillId="0" borderId="104" xfId="0" applyFont="1" applyFill="1" applyBorder="1" applyAlignment="1" applyProtection="1">
      <alignment horizontal="left" vertical="center"/>
      <protection locked="0"/>
    </xf>
    <xf numFmtId="0" fontId="17" fillId="0" borderId="109" xfId="0" applyFont="1" applyFill="1" applyBorder="1" applyAlignment="1" applyProtection="1">
      <alignment horizontal="left" vertical="center"/>
      <protection locked="0"/>
    </xf>
    <xf numFmtId="0" fontId="13" fillId="0" borderId="100" xfId="4" applyFont="1" applyFill="1" applyBorder="1" applyAlignment="1" applyProtection="1">
      <alignment horizontal="left" vertical="center"/>
      <protection locked="0" hidden="1"/>
    </xf>
    <xf numFmtId="0" fontId="13" fillId="0" borderId="101" xfId="4" applyFont="1" applyFill="1" applyBorder="1" applyAlignment="1" applyProtection="1">
      <alignment horizontal="left" vertical="center"/>
      <protection locked="0" hidden="1"/>
    </xf>
    <xf numFmtId="49" fontId="3" fillId="0" borderId="106" xfId="4" applyNumberFormat="1" applyFont="1" applyFill="1" applyBorder="1" applyAlignment="1" applyProtection="1">
      <alignment horizontal="left" vertical="center"/>
      <protection locked="0" hidden="1"/>
    </xf>
    <xf numFmtId="49" fontId="3" fillId="0" borderId="107" xfId="4" applyNumberFormat="1" applyFont="1" applyFill="1" applyBorder="1" applyAlignment="1" applyProtection="1">
      <alignment horizontal="left" vertical="center"/>
      <protection locked="0" hidden="1"/>
    </xf>
    <xf numFmtId="0" fontId="3" fillId="0" borderId="108" xfId="4" applyFont="1" applyFill="1" applyBorder="1" applyAlignment="1" applyProtection="1">
      <alignment horizontal="left" vertical="center"/>
      <protection locked="0" hidden="1"/>
    </xf>
    <xf numFmtId="0" fontId="3" fillId="0" borderId="109" xfId="4" applyFont="1" applyFill="1" applyBorder="1" applyAlignment="1" applyProtection="1">
      <alignment horizontal="left" vertical="center"/>
      <protection locked="0" hidden="1"/>
    </xf>
    <xf numFmtId="0" fontId="13" fillId="7" borderId="110" xfId="0" applyNumberFormat="1" applyFont="1" applyFill="1" applyBorder="1" applyAlignment="1" applyProtection="1">
      <alignment horizontal="center" vertical="center"/>
      <protection locked="0"/>
    </xf>
    <xf numFmtId="0" fontId="13" fillId="7" borderId="102" xfId="0" applyNumberFormat="1" applyFont="1" applyFill="1" applyBorder="1" applyAlignment="1" applyProtection="1">
      <alignment horizontal="center" vertical="center"/>
      <protection locked="0"/>
    </xf>
    <xf numFmtId="0" fontId="13" fillId="7" borderId="111" xfId="0" applyNumberFormat="1" applyFont="1" applyFill="1" applyBorder="1" applyAlignment="1" applyProtection="1">
      <alignment horizontal="center" vertical="center"/>
      <protection locked="0"/>
    </xf>
    <xf numFmtId="0" fontId="13" fillId="7" borderId="112" xfId="0" applyNumberFormat="1" applyFont="1" applyFill="1" applyBorder="1" applyAlignment="1" applyProtection="1">
      <alignment horizontal="center" vertical="center"/>
      <protection locked="0"/>
    </xf>
    <xf numFmtId="0" fontId="13" fillId="7" borderId="74" xfId="0" applyNumberFormat="1" applyFont="1" applyFill="1" applyBorder="1" applyAlignment="1" applyProtection="1">
      <alignment horizontal="center" vertical="center"/>
      <protection locked="0"/>
    </xf>
    <xf numFmtId="0" fontId="13" fillId="7" borderId="105" xfId="0" applyNumberFormat="1" applyFont="1" applyFill="1" applyBorder="1" applyAlignment="1" applyProtection="1">
      <alignment horizontal="center" vertical="center"/>
      <protection locked="0"/>
    </xf>
    <xf numFmtId="0" fontId="13" fillId="7" borderId="113" xfId="0" applyNumberFormat="1" applyFont="1" applyFill="1" applyBorder="1" applyAlignment="1">
      <alignment horizontal="center" vertical="center"/>
    </xf>
    <xf numFmtId="0" fontId="13" fillId="7" borderId="104" xfId="0" applyNumberFormat="1" applyFont="1" applyFill="1" applyBorder="1" applyAlignment="1">
      <alignment horizontal="center" vertical="center"/>
    </xf>
    <xf numFmtId="0" fontId="13" fillId="7" borderId="109" xfId="0" applyNumberFormat="1" applyFont="1" applyFill="1" applyBorder="1" applyAlignment="1">
      <alignment horizontal="center" vertical="center"/>
    </xf>
    <xf numFmtId="0" fontId="15" fillId="0" borderId="114" xfId="4" applyFont="1" applyFill="1" applyBorder="1" applyAlignment="1" applyProtection="1">
      <alignment horizontal="left" vertical="center"/>
      <protection locked="0"/>
    </xf>
    <xf numFmtId="0" fontId="15" fillId="0" borderId="115" xfId="4" applyFont="1" applyFill="1" applyBorder="1" applyAlignment="1" applyProtection="1">
      <alignment horizontal="left" vertical="center"/>
      <protection locked="0"/>
    </xf>
    <xf numFmtId="0" fontId="3" fillId="0" borderId="102" xfId="4" applyFont="1" applyFill="1" applyBorder="1" applyAlignment="1" applyProtection="1">
      <alignment horizontal="left" vertical="center"/>
      <protection locked="0" hidden="1"/>
    </xf>
    <xf numFmtId="0" fontId="3" fillId="0" borderId="103" xfId="4" applyFont="1" applyFill="1" applyBorder="1" applyAlignment="1" applyProtection="1">
      <alignment horizontal="left" vertical="center"/>
      <protection locked="0" hidden="1"/>
    </xf>
    <xf numFmtId="0" fontId="3" fillId="0" borderId="74" xfId="4" applyFont="1" applyFill="1" applyBorder="1" applyAlignment="1" applyProtection="1">
      <alignment horizontal="left" vertical="center"/>
      <protection locked="0" hidden="1"/>
    </xf>
    <xf numFmtId="0" fontId="3" fillId="0" borderId="73" xfId="4" applyFont="1" applyFill="1" applyBorder="1" applyAlignment="1" applyProtection="1">
      <alignment horizontal="left" vertical="center"/>
      <protection locked="0" hidden="1"/>
    </xf>
    <xf numFmtId="0" fontId="3" fillId="0" borderId="104" xfId="4" applyFont="1" applyFill="1" applyBorder="1" applyAlignment="1" applyProtection="1">
      <alignment horizontal="left" vertical="center"/>
      <protection locked="0" hidden="1"/>
    </xf>
    <xf numFmtId="49" fontId="3" fillId="0" borderId="75" xfId="4" applyNumberFormat="1" applyFont="1" applyFill="1" applyBorder="1" applyAlignment="1" applyProtection="1">
      <alignment horizontal="left" vertical="center"/>
      <protection locked="0" hidden="1"/>
    </xf>
    <xf numFmtId="49" fontId="3" fillId="0" borderId="105" xfId="4" applyNumberFormat="1" applyFont="1" applyFill="1" applyBorder="1" applyAlignment="1" applyProtection="1">
      <alignment horizontal="left" vertical="center"/>
      <protection locked="0" hidden="1"/>
    </xf>
    <xf numFmtId="0" fontId="4" fillId="3" borderId="1" xfId="4" applyNumberFormat="1" applyFont="1" applyFill="1" applyBorder="1" applyAlignment="1">
      <alignment horizontal="center" vertical="center" shrinkToFit="1"/>
    </xf>
    <xf numFmtId="0" fontId="4" fillId="3" borderId="1" xfId="4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0" fillId="15" borderId="150" xfId="0" applyFill="1" applyBorder="1" applyAlignment="1">
      <alignment horizontal="center" vertical="center"/>
    </xf>
    <xf numFmtId="0" fontId="0" fillId="15" borderId="151" xfId="0" applyFill="1" applyBorder="1" applyAlignment="1">
      <alignment horizontal="center" vertical="center"/>
    </xf>
    <xf numFmtId="0" fontId="0" fillId="15" borderId="152" xfId="0" applyFill="1" applyBorder="1" applyAlignment="1">
      <alignment horizontal="center" vertical="center"/>
    </xf>
    <xf numFmtId="0" fontId="0" fillId="15" borderId="150" xfId="0" applyFill="1" applyBorder="1" applyAlignment="1">
      <alignment horizontal="center" vertical="center" wrapText="1"/>
    </xf>
    <xf numFmtId="0" fontId="0" fillId="15" borderId="152" xfId="0" applyFill="1" applyBorder="1" applyAlignment="1">
      <alignment horizontal="center" vertical="center" wrapText="1"/>
    </xf>
  </cellXfs>
  <cellStyles count="8">
    <cellStyle name="ハイパーリンク" xfId="7" builtinId="8"/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_旧NANS21出雲陸上データ" xfId="6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23</xdr:row>
      <xdr:rowOff>103812</xdr:rowOff>
    </xdr:from>
    <xdr:to>
      <xdr:col>8</xdr:col>
      <xdr:colOff>200024</xdr:colOff>
      <xdr:row>29</xdr:row>
      <xdr:rowOff>47626</xdr:rowOff>
    </xdr:to>
    <xdr:sp macro="" textlink="">
      <xdr:nvSpPr>
        <xdr:cNvPr id="2" name="shpSquare03" descr="付箋検索用文字列"/>
        <xdr:cNvSpPr/>
      </xdr:nvSpPr>
      <xdr:spPr>
        <a:xfrm flipH="1">
          <a:off x="2695575" y="4913937"/>
          <a:ext cx="1123949" cy="972514"/>
        </a:xfrm>
        <a:prstGeom prst="wedgeEllipseCallout">
          <a:avLst>
            <a:gd name="adj1" fmla="val -31967"/>
            <a:gd name="adj2" fmla="val -132001"/>
          </a:avLst>
        </a:prstGeom>
        <a:gradFill>
          <a:gsLst>
            <a:gs pos="0">
              <a:srgbClr val="FF99FF"/>
            </a:gs>
            <a:gs pos="100000">
              <a:srgbClr val="FFCCFF"/>
            </a:gs>
          </a:gsLst>
          <a:lin ang="2700000" scaled="1"/>
        </a:gradFill>
        <a:ln w="952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marL="0" indent="0" algn="ctr"/>
          <a:r>
            <a:rPr kumimoji="1" lang="ja-JP" altLang="en-US" sz="14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  <a:sym typeface="Meiryo UI" panose="020B0604030504040204" pitchFamily="50" charset="-128"/>
            </a:rPr>
            <a:t>半角ｶﾀｶﾅで入力</a:t>
          </a:r>
          <a:endParaRPr kumimoji="1" lang="en-US" altLang="ja-JP" sz="14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  <a:sym typeface="Meiryo UI" panose="020B0604030504040204" pitchFamily="50" charset="-128"/>
          </a:endParaRPr>
        </a:p>
        <a:p>
          <a:pPr marL="0" indent="0" algn="ctr">
            <a:lnSpc>
              <a:spcPts val="1300"/>
            </a:lnSpc>
          </a:pPr>
          <a:endParaRPr kumimoji="1" lang="ja-JP" altLang="en-US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  <a:sym typeface="Meiryo UI" panose="020B0604030504040204" pitchFamily="50" charset="-128"/>
          </a:endParaRPr>
        </a:p>
      </xdr:txBody>
    </xdr:sp>
    <xdr:clientData/>
  </xdr:twoCellAnchor>
  <xdr:twoCellAnchor editAs="oneCell">
    <xdr:from>
      <xdr:col>3</xdr:col>
      <xdr:colOff>238125</xdr:colOff>
      <xdr:row>21</xdr:row>
      <xdr:rowOff>104776</xdr:rowOff>
    </xdr:from>
    <xdr:to>
      <xdr:col>6</xdr:col>
      <xdr:colOff>171450</xdr:colOff>
      <xdr:row>27</xdr:row>
      <xdr:rowOff>85725</xdr:rowOff>
    </xdr:to>
    <xdr:sp macro="" textlink="">
      <xdr:nvSpPr>
        <xdr:cNvPr id="3" name="shpSquare04" descr="付箋検索用文字列"/>
        <xdr:cNvSpPr/>
      </xdr:nvSpPr>
      <xdr:spPr>
        <a:xfrm>
          <a:off x="666750" y="4572001"/>
          <a:ext cx="1847850" cy="1009649"/>
        </a:xfrm>
        <a:prstGeom prst="wedgeRoundRectCallout">
          <a:avLst>
            <a:gd name="adj1" fmla="val -7772"/>
            <a:gd name="adj2" fmla="val -97861"/>
            <a:gd name="adj3" fmla="val 16667"/>
          </a:avLst>
        </a:prstGeom>
        <a:gradFill>
          <a:gsLst>
            <a:gs pos="0">
              <a:srgbClr val="66CCFF"/>
            </a:gs>
            <a:gs pos="100000">
              <a:srgbClr val="CCECFF"/>
            </a:gs>
          </a:gsLst>
          <a:lin ang="2700000" scaled="1"/>
        </a:gradFill>
        <a:ln w="952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spcCol="108000" rtlCol="0" anchor="ctr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中学・高校は、</a:t>
          </a:r>
          <a:endParaRPr kumimoji="1" lang="en-US" altLang="ja-JP" sz="11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今年度</a:t>
          </a:r>
          <a:r>
            <a:rPr kumimoji="0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r>
            <a:rPr kumimoji="1" lang="ja-JP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県中体連、県高体連登録番号の入力</a:t>
          </a: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kumimoji="1" lang="en-US" altLang="ja-JP" sz="11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10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一般・大学は、県登録・学連登録番号の入力</a:t>
          </a:r>
          <a:endParaRPr kumimoji="1" lang="en-US" altLang="ja-JP" sz="11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10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小学は不要。</a:t>
          </a:r>
          <a:endParaRPr kumimoji="1" lang="en-US" altLang="ja-JP" sz="11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 editAs="oneCell">
    <xdr:from>
      <xdr:col>13</xdr:col>
      <xdr:colOff>371475</xdr:colOff>
      <xdr:row>21</xdr:row>
      <xdr:rowOff>66676</xdr:rowOff>
    </xdr:from>
    <xdr:to>
      <xdr:col>15</xdr:col>
      <xdr:colOff>209550</xdr:colOff>
      <xdr:row>23</xdr:row>
      <xdr:rowOff>142876</xdr:rowOff>
    </xdr:to>
    <xdr:sp macro="" textlink="">
      <xdr:nvSpPr>
        <xdr:cNvPr id="4" name="shpSquare04" descr="付箋検索用文字列"/>
        <xdr:cNvSpPr/>
      </xdr:nvSpPr>
      <xdr:spPr>
        <a:xfrm>
          <a:off x="7181850" y="4533901"/>
          <a:ext cx="1114425" cy="419100"/>
        </a:xfrm>
        <a:prstGeom prst="wedgeEllipseCallout">
          <a:avLst>
            <a:gd name="adj1" fmla="val -1047"/>
            <a:gd name="adj2" fmla="val -145929"/>
          </a:avLst>
        </a:prstGeom>
        <a:gradFill>
          <a:gsLst>
            <a:gs pos="0">
              <a:srgbClr val="66CCFF"/>
            </a:gs>
            <a:gs pos="100000">
              <a:srgbClr val="CCECFF"/>
            </a:gs>
          </a:gsLst>
          <a:lin ang="2700000" scaled="1"/>
        </a:gradFill>
        <a:ln w="952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none" lIns="72000" tIns="72000" rIns="72000" bIns="72000" rtlCol="0" anchor="ctr" anchorCtr="0"/>
        <a:lstStyle/>
        <a:p>
          <a:pPr marL="0" indent="0" algn="l">
            <a:lnSpc>
              <a:spcPts val="13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  <a:sym typeface="Meiryo UI" panose="020B0604030504040204" pitchFamily="50" charset="-128"/>
            </a:rPr>
            <a:t>入力省略可</a:t>
          </a:r>
        </a:p>
      </xdr:txBody>
    </xdr:sp>
    <xdr:clientData/>
  </xdr:twoCellAnchor>
  <xdr:twoCellAnchor editAs="oneCell">
    <xdr:from>
      <xdr:col>3</xdr:col>
      <xdr:colOff>19053</xdr:colOff>
      <xdr:row>37</xdr:row>
      <xdr:rowOff>190500</xdr:rowOff>
    </xdr:from>
    <xdr:to>
      <xdr:col>5</xdr:col>
      <xdr:colOff>266701</xdr:colOff>
      <xdr:row>41</xdr:row>
      <xdr:rowOff>76199</xdr:rowOff>
    </xdr:to>
    <xdr:sp macro="" textlink="">
      <xdr:nvSpPr>
        <xdr:cNvPr id="9" name="shpSquare02" descr="付箋検索用文字列"/>
        <xdr:cNvSpPr/>
      </xdr:nvSpPr>
      <xdr:spPr>
        <a:xfrm>
          <a:off x="485778" y="7724775"/>
          <a:ext cx="1523998" cy="647699"/>
        </a:xfrm>
        <a:prstGeom prst="wedgeRoundRectCallout">
          <a:avLst>
            <a:gd name="adj1" fmla="val -20615"/>
            <a:gd name="adj2" fmla="val -127291"/>
            <a:gd name="adj3" fmla="val 16667"/>
          </a:avLst>
        </a:prstGeom>
        <a:gradFill>
          <a:gsLst>
            <a:gs pos="0">
              <a:srgbClr val="FFFF99"/>
            </a:gs>
            <a:gs pos="100000">
              <a:srgbClr val="FFFFCC"/>
            </a:gs>
          </a:gsLst>
          <a:lin ang="2700000" scaled="1"/>
        </a:gradFill>
        <a:ln w="952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t">
          <a:noAutofit/>
        </a:bodyPr>
        <a:lstStyle/>
        <a:p>
          <a:pPr marL="0" indent="0" algn="l"/>
          <a:r>
            <a:rPr kumimoji="1" lang="ja-JP" altLang="en-US" sz="1100" b="1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ドロップダウンリストから選択入力</a:t>
          </a:r>
          <a:endParaRPr kumimoji="1" lang="en-US" altLang="ja-JP" sz="1100" b="1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  <a:sym typeface="Meiryo UI" panose="020B0604030504040204" pitchFamily="50" charset="-128"/>
          </a:endParaRPr>
        </a:p>
        <a:p>
          <a:pPr marL="0" indent="0" algn="l"/>
          <a:endParaRPr kumimoji="1" lang="ja-JP" altLang="en-US" sz="1100" b="1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  <a:sym typeface="Meiryo UI" panose="020B0604030504040204" pitchFamily="50" charset="-128"/>
          </a:endParaRPr>
        </a:p>
      </xdr:txBody>
    </xdr:sp>
    <xdr:clientData/>
  </xdr:twoCellAnchor>
  <xdr:twoCellAnchor editAs="oneCell">
    <xdr:from>
      <xdr:col>3</xdr:col>
      <xdr:colOff>9527</xdr:colOff>
      <xdr:row>44</xdr:row>
      <xdr:rowOff>47627</xdr:rowOff>
    </xdr:from>
    <xdr:to>
      <xdr:col>6</xdr:col>
      <xdr:colOff>409576</xdr:colOff>
      <xdr:row>52</xdr:row>
      <xdr:rowOff>19050</xdr:rowOff>
    </xdr:to>
    <xdr:sp macro="" textlink="">
      <xdr:nvSpPr>
        <xdr:cNvPr id="10" name="shpSquare03" descr="付箋検索用文字列"/>
        <xdr:cNvSpPr/>
      </xdr:nvSpPr>
      <xdr:spPr>
        <a:xfrm>
          <a:off x="438152" y="8848727"/>
          <a:ext cx="2314574" cy="1343023"/>
        </a:xfrm>
        <a:prstGeom prst="wedgeRoundRectCallout">
          <a:avLst>
            <a:gd name="adj1" fmla="val 33300"/>
            <a:gd name="adj2" fmla="val -165445"/>
            <a:gd name="adj3" fmla="val 16667"/>
          </a:avLst>
        </a:prstGeom>
        <a:gradFill>
          <a:gsLst>
            <a:gs pos="0">
              <a:srgbClr val="FF99FF"/>
            </a:gs>
            <a:gs pos="100000">
              <a:srgbClr val="FFCCFF"/>
            </a:gs>
          </a:gsLst>
          <a:lin ang="2700000" scaled="1"/>
        </a:gradFill>
        <a:ln w="9525" cap="rnd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t">
          <a:no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分、秒、秒以下の区切りは、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  <a:sym typeface="Meiryo UI" panose="020B0604030504040204" pitchFamily="50" charset="-128"/>
          </a:endParaRPr>
        </a:p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半角ドット「。」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  <a:sym typeface="Meiryo UI" panose="020B0604030504040204" pitchFamily="50" charset="-128"/>
          </a:endParaRPr>
        </a:p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秒以下は、３桁「０００」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  <a:sym typeface="Meiryo UI" panose="020B0604030504040204" pitchFamily="50" charset="-128"/>
          </a:endParaRPr>
        </a:p>
        <a:p>
          <a:pPr marL="0" indent="0" algn="l"/>
          <a:r>
            <a:rPr kumimoji="1" lang="ja-JP" altLang="en-US" sz="1100" b="1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  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9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分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17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秒４３→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9.17.430</a:t>
          </a:r>
        </a:p>
        <a:p>
          <a:pPr marL="0" indent="0" algn="l"/>
          <a:r>
            <a:rPr kumimoji="1" lang="en-US" altLang="ja-JP" sz="1400" b="1">
              <a:solidFill>
                <a:sysClr val="windowText" lastClr="00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15</a:t>
          </a:r>
          <a:r>
            <a:rPr kumimoji="1" lang="ja-JP" altLang="en-US" sz="1400" b="1">
              <a:solidFill>
                <a:sysClr val="windowText" lastClr="00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分９秒０６→</a:t>
          </a:r>
          <a:r>
            <a:rPr kumimoji="1" lang="en-US" altLang="ja-JP" sz="1400" b="1">
              <a:solidFill>
                <a:sysClr val="windowText" lastClr="00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15.09.060</a:t>
          </a:r>
          <a:endParaRPr kumimoji="1" lang="ja-JP" altLang="en-US" sz="1400" b="1">
            <a:solidFill>
              <a:sysClr val="windowText" lastClr="00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  <a:cs typeface="Meiryo UI" panose="020B0604030504040204" pitchFamily="50" charset="-128"/>
            <a:sym typeface="Meiryo UI" panose="020B0604030504040204" pitchFamily="50" charset="-128"/>
          </a:endParaRPr>
        </a:p>
      </xdr:txBody>
    </xdr:sp>
    <xdr:clientData/>
  </xdr:twoCellAnchor>
  <xdr:twoCellAnchor editAs="oneCell">
    <xdr:from>
      <xdr:col>6</xdr:col>
      <xdr:colOff>390525</xdr:colOff>
      <xdr:row>38</xdr:row>
      <xdr:rowOff>28576</xdr:rowOff>
    </xdr:from>
    <xdr:to>
      <xdr:col>10</xdr:col>
      <xdr:colOff>533400</xdr:colOff>
      <xdr:row>45</xdr:row>
      <xdr:rowOff>57149</xdr:rowOff>
    </xdr:to>
    <xdr:sp macro="" textlink="">
      <xdr:nvSpPr>
        <xdr:cNvPr id="11" name="shpSquare05" descr="付箋検索用文字列"/>
        <xdr:cNvSpPr/>
      </xdr:nvSpPr>
      <xdr:spPr>
        <a:xfrm>
          <a:off x="2771775" y="7772401"/>
          <a:ext cx="2743200" cy="1266823"/>
        </a:xfrm>
        <a:prstGeom prst="borderCallout1">
          <a:avLst>
            <a:gd name="adj1" fmla="val -58990"/>
            <a:gd name="adj2" fmla="val 63612"/>
            <a:gd name="adj3" fmla="val 543"/>
            <a:gd name="adj4" fmla="val 67446"/>
          </a:avLst>
        </a:prstGeom>
        <a:gradFill>
          <a:gsLst>
            <a:gs pos="0">
              <a:srgbClr val="99FF66"/>
            </a:gs>
            <a:gs pos="100000">
              <a:srgbClr val="CCFFCC"/>
            </a:gs>
          </a:gsLst>
          <a:lin ang="2700000" scaled="1"/>
        </a:gradFill>
        <a:ln w="28575" cap="sq">
          <a:solidFill>
            <a:srgbClr val="C00000"/>
          </a:solidFill>
          <a:prstDash val="solid"/>
          <a:headEnd type="diamond"/>
          <a:tailEnd type="oval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t">
          <a:noAutofit/>
        </a:bodyPr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今年度ベスト記録の入力が、申込種目と違う（</a:t>
          </a:r>
          <a:r>
            <a:rPr kumimoji="1" lang="en-US" altLang="ja-JP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10000</a:t>
          </a:r>
          <a:r>
            <a:rPr kumimoji="1" lang="ja-JP" altLang="en-US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を</a:t>
          </a:r>
          <a:r>
            <a:rPr kumimoji="1" lang="en-US" altLang="ja-JP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5000</a:t>
          </a:r>
          <a:r>
            <a:rPr kumimoji="1" lang="ja-JP" altLang="en-US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、</a:t>
          </a:r>
          <a:r>
            <a:rPr kumimoji="1" lang="en-US" altLang="ja-JP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5000</a:t>
          </a:r>
          <a:r>
            <a:rPr kumimoji="1" lang="ja-JP" altLang="en-US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を</a:t>
          </a:r>
          <a:r>
            <a:rPr kumimoji="1" lang="en-US" altLang="ja-JP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3000</a:t>
          </a:r>
          <a:r>
            <a:rPr kumimoji="1" lang="ja-JP" altLang="en-US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、女子</a:t>
          </a:r>
          <a:r>
            <a:rPr kumimoji="1" lang="en-US" altLang="ja-JP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3000</a:t>
          </a:r>
          <a:r>
            <a:rPr kumimoji="1" lang="ja-JP" altLang="en-US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を</a:t>
          </a:r>
          <a:r>
            <a:rPr kumimoji="1" lang="en-US" altLang="ja-JP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1500</a:t>
          </a:r>
          <a:r>
            <a:rPr kumimoji="1" lang="ja-JP" altLang="en-US" sz="11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  <a:sym typeface="Meiryo UI" panose="020B0604030504040204" pitchFamily="50" charset="-128"/>
            </a:rPr>
            <a:t>で入力）場合、プロ編集時の誤認を防ぐため、再度参加種目を直接入力してください。</a:t>
          </a:r>
          <a:endParaRPr kumimoji="1" lang="en-US" altLang="ja-JP" sz="11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  <a:sym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369793</xdr:colOff>
      <xdr:row>9</xdr:row>
      <xdr:rowOff>56030</xdr:rowOff>
    </xdr:from>
    <xdr:to>
      <xdr:col>8</xdr:col>
      <xdr:colOff>618072</xdr:colOff>
      <xdr:row>9</xdr:row>
      <xdr:rowOff>302559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28" y="2510118"/>
          <a:ext cx="248279" cy="246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D1:T70"/>
  <sheetViews>
    <sheetView showGridLines="0" showRowColHeaders="0" tabSelected="1" topLeftCell="C5" workbookViewId="0">
      <pane xSplit="1" ySplit="4" topLeftCell="D9" activePane="bottomRight" state="frozen"/>
      <selection activeCell="C5" sqref="C5"/>
      <selection pane="topRight" activeCell="D5" sqref="D5"/>
      <selection pane="bottomLeft" activeCell="C9" sqref="C9"/>
      <selection pane="bottomRight" activeCell="I8" sqref="I8:L8"/>
    </sheetView>
  </sheetViews>
  <sheetFormatPr defaultRowHeight="13.5"/>
  <cols>
    <col min="1" max="2" width="1.875" customWidth="1"/>
    <col min="3" max="3" width="2.375" customWidth="1"/>
    <col min="4" max="9" width="8.375" customWidth="1"/>
    <col min="10" max="10" width="9" customWidth="1"/>
    <col min="11" max="19" width="8.375" customWidth="1"/>
  </cols>
  <sheetData>
    <row r="1" spans="4:20" ht="6.75" customHeight="1"/>
    <row r="2" spans="4:20" ht="6.75" customHeight="1"/>
    <row r="3" spans="4:20" ht="6.75" customHeight="1"/>
    <row r="4" spans="4:20" ht="6.75" customHeight="1"/>
    <row r="5" spans="4:20" ht="7.5" customHeight="1"/>
    <row r="6" spans="4:20" ht="14.25" thickBot="1">
      <c r="D6" t="s">
        <v>469</v>
      </c>
    </row>
    <row r="7" spans="4:20" s="229" customFormat="1" ht="23.25" customHeight="1" thickBot="1">
      <c r="D7" s="321"/>
      <c r="E7" s="322" t="s">
        <v>428</v>
      </c>
      <c r="F7" s="243"/>
      <c r="G7" s="244"/>
      <c r="I7" s="321"/>
      <c r="J7" s="322" t="s">
        <v>429</v>
      </c>
      <c r="K7" s="243"/>
      <c r="L7" s="244"/>
      <c r="R7" s="107"/>
    </row>
    <row r="8" spans="4:20" ht="26.25" thickBot="1">
      <c r="D8" s="340" t="s">
        <v>392</v>
      </c>
      <c r="E8" s="341"/>
      <c r="F8" s="341"/>
      <c r="G8" s="341"/>
      <c r="H8" s="99"/>
      <c r="I8" s="340" t="s">
        <v>430</v>
      </c>
      <c r="J8" s="341"/>
      <c r="K8" s="341"/>
      <c r="L8" s="341"/>
      <c r="N8" s="100"/>
      <c r="O8" s="100"/>
      <c r="P8" s="100"/>
      <c r="Q8" s="229"/>
      <c r="R8" s="229"/>
      <c r="S8" s="229"/>
      <c r="T8" s="229"/>
    </row>
    <row r="9" spans="4:20" ht="24">
      <c r="D9" s="230"/>
      <c r="E9" s="230"/>
      <c r="F9" s="230"/>
      <c r="G9" s="230"/>
      <c r="H9" s="100"/>
      <c r="I9" t="s">
        <v>393</v>
      </c>
      <c r="J9" s="100"/>
      <c r="K9" s="100"/>
      <c r="L9" s="100"/>
      <c r="M9" s="100"/>
      <c r="N9" s="100"/>
      <c r="O9" s="100"/>
      <c r="P9" s="100"/>
      <c r="Q9" s="229"/>
      <c r="R9" s="229"/>
      <c r="S9" s="229"/>
      <c r="T9" s="229"/>
    </row>
    <row r="10" spans="4:20" ht="24">
      <c r="D10" s="230"/>
      <c r="E10" s="230"/>
      <c r="F10" s="230"/>
      <c r="G10" s="230"/>
      <c r="H10" s="100"/>
      <c r="I10" t="s">
        <v>394</v>
      </c>
      <c r="J10" s="100"/>
      <c r="K10" s="100"/>
      <c r="L10" s="100"/>
      <c r="M10" s="100"/>
      <c r="N10" s="100"/>
      <c r="O10" s="100"/>
      <c r="P10" s="100"/>
      <c r="Q10" s="229"/>
      <c r="R10" s="229"/>
      <c r="S10" s="229"/>
      <c r="T10" s="229"/>
    </row>
    <row r="11" spans="4:20" ht="24">
      <c r="D11" s="231" t="s">
        <v>395</v>
      </c>
      <c r="E11" s="231"/>
      <c r="F11" s="230"/>
      <c r="G11" s="230"/>
      <c r="H11" s="100"/>
      <c r="I11" s="231"/>
      <c r="J11" s="100"/>
      <c r="K11" s="100"/>
      <c r="L11" s="100"/>
      <c r="M11" s="100"/>
      <c r="N11" s="100"/>
      <c r="O11" s="100"/>
      <c r="P11" s="100"/>
      <c r="Q11" s="229"/>
      <c r="R11" s="229"/>
      <c r="S11" s="229"/>
      <c r="T11" s="229"/>
    </row>
    <row r="12" spans="4:20" ht="24.75" thickBot="1">
      <c r="D12" s="231"/>
      <c r="E12" s="231"/>
      <c r="F12" s="230"/>
      <c r="G12" s="230"/>
      <c r="H12" s="100"/>
      <c r="I12" s="231"/>
      <c r="J12" s="100"/>
      <c r="K12" s="100"/>
      <c r="L12" s="100"/>
      <c r="M12" s="100"/>
      <c r="N12" s="100"/>
      <c r="O12" s="100"/>
      <c r="P12" s="100"/>
      <c r="Q12" s="229"/>
      <c r="R12" s="229"/>
      <c r="S12" s="229"/>
      <c r="T12" s="229"/>
    </row>
    <row r="13" spans="4:20" ht="25.5" thickTop="1" thickBot="1">
      <c r="D13" s="342" t="s">
        <v>396</v>
      </c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4"/>
      <c r="Q13" s="229"/>
      <c r="R13" s="229"/>
      <c r="S13" s="229"/>
      <c r="T13" s="229"/>
    </row>
    <row r="14" spans="4:20" ht="24.75" thickTop="1">
      <c r="D14" s="232" t="s">
        <v>397</v>
      </c>
      <c r="E14" s="233"/>
      <c r="F14" s="230"/>
      <c r="G14" s="230"/>
      <c r="H14" s="100"/>
      <c r="I14" s="100"/>
      <c r="J14" s="100"/>
      <c r="K14" s="100"/>
      <c r="L14" s="100"/>
      <c r="M14" s="100"/>
      <c r="N14" s="100"/>
      <c r="O14" s="100"/>
      <c r="P14" s="100"/>
      <c r="Q14" s="229"/>
      <c r="R14" s="229"/>
      <c r="S14" s="229"/>
      <c r="T14" s="229"/>
    </row>
    <row r="15" spans="4:20" ht="14.25" thickBot="1">
      <c r="D15" s="107"/>
      <c r="E15" s="234"/>
      <c r="F15" s="109"/>
      <c r="G15" s="109"/>
      <c r="H15" s="110"/>
      <c r="I15" s="110"/>
      <c r="J15" s="110"/>
      <c r="K15" s="110"/>
      <c r="L15" s="110"/>
      <c r="M15" s="110"/>
      <c r="N15" s="110"/>
      <c r="O15" s="110"/>
      <c r="P15" s="110"/>
      <c r="Q15" s="229"/>
      <c r="R15" s="229"/>
      <c r="S15" s="229"/>
      <c r="T15" s="229"/>
    </row>
    <row r="16" spans="4:20" ht="16.5" customHeight="1">
      <c r="D16" s="345" t="s">
        <v>398</v>
      </c>
      <c r="E16" s="347" t="s">
        <v>399</v>
      </c>
      <c r="F16" s="349" t="s">
        <v>191</v>
      </c>
      <c r="G16" s="350"/>
      <c r="H16" s="349" t="s">
        <v>400</v>
      </c>
      <c r="I16" s="350"/>
      <c r="J16" s="351" t="s">
        <v>401</v>
      </c>
      <c r="K16" s="351" t="s">
        <v>195</v>
      </c>
      <c r="L16" s="351" t="s">
        <v>0</v>
      </c>
      <c r="M16" s="351" t="s">
        <v>196</v>
      </c>
      <c r="N16" s="351" t="s">
        <v>197</v>
      </c>
      <c r="O16" s="353" t="s">
        <v>402</v>
      </c>
      <c r="P16" s="355" t="s">
        <v>403</v>
      </c>
      <c r="Q16" s="229"/>
      <c r="R16" s="229"/>
      <c r="S16" s="229"/>
      <c r="T16" s="229"/>
    </row>
    <row r="17" spans="4:20" ht="16.5" customHeight="1" thickBot="1">
      <c r="D17" s="346"/>
      <c r="E17" s="348"/>
      <c r="F17" s="228" t="s">
        <v>232</v>
      </c>
      <c r="G17" s="228" t="s">
        <v>233</v>
      </c>
      <c r="H17" s="228" t="s">
        <v>404</v>
      </c>
      <c r="I17" s="228" t="s">
        <v>405</v>
      </c>
      <c r="J17" s="352"/>
      <c r="K17" s="352"/>
      <c r="L17" s="352"/>
      <c r="M17" s="352"/>
      <c r="N17" s="352"/>
      <c r="O17" s="354"/>
      <c r="P17" s="356"/>
      <c r="Q17" s="229"/>
      <c r="R17" s="229"/>
      <c r="S17" s="229"/>
      <c r="T17" s="229"/>
    </row>
    <row r="18" spans="4:20" ht="16.5" customHeight="1" thickTop="1">
      <c r="D18" s="287" t="s">
        <v>406</v>
      </c>
      <c r="E18" s="120">
        <v>123</v>
      </c>
      <c r="F18" s="121" t="s">
        <v>407</v>
      </c>
      <c r="G18" s="121" t="s">
        <v>408</v>
      </c>
      <c r="H18" s="121" t="s">
        <v>409</v>
      </c>
      <c r="I18" s="122" t="s">
        <v>410</v>
      </c>
      <c r="J18" s="123" t="s">
        <v>411</v>
      </c>
      <c r="K18" s="122" t="s">
        <v>154</v>
      </c>
      <c r="L18" s="124">
        <v>3</v>
      </c>
      <c r="M18" s="124">
        <v>2001</v>
      </c>
      <c r="N18" s="124" t="s">
        <v>412</v>
      </c>
      <c r="O18" s="124" t="s">
        <v>413</v>
      </c>
      <c r="P18" s="125" t="s">
        <v>157</v>
      </c>
      <c r="Q18" s="229"/>
      <c r="R18" s="229"/>
      <c r="S18" s="229"/>
      <c r="T18" s="229"/>
    </row>
    <row r="19" spans="4:20" ht="16.5" customHeight="1">
      <c r="D19" s="288" t="s">
        <v>406</v>
      </c>
      <c r="E19" s="133">
        <v>4567</v>
      </c>
      <c r="F19" s="134" t="s">
        <v>414</v>
      </c>
      <c r="G19" s="134" t="s">
        <v>415</v>
      </c>
      <c r="H19" s="134" t="s">
        <v>416</v>
      </c>
      <c r="I19" s="135" t="s">
        <v>417</v>
      </c>
      <c r="J19" s="136" t="s">
        <v>418</v>
      </c>
      <c r="K19" s="135" t="s">
        <v>167</v>
      </c>
      <c r="L19" s="137" t="s">
        <v>419</v>
      </c>
      <c r="M19" s="137">
        <v>1980</v>
      </c>
      <c r="N19" s="137" t="s">
        <v>420</v>
      </c>
      <c r="O19" s="137" t="s">
        <v>421</v>
      </c>
      <c r="P19" s="138" t="s">
        <v>158</v>
      </c>
      <c r="Q19" s="229"/>
      <c r="R19" s="229"/>
      <c r="S19" s="229"/>
      <c r="T19" s="229"/>
    </row>
    <row r="20" spans="4:20">
      <c r="D20" s="229"/>
      <c r="E20" s="235"/>
      <c r="F20" s="229"/>
      <c r="G20" s="229"/>
      <c r="H20" s="229"/>
      <c r="I20" s="229"/>
      <c r="J20" s="359" t="s">
        <v>422</v>
      </c>
      <c r="K20" s="360"/>
      <c r="L20" s="229"/>
      <c r="M20" s="229"/>
      <c r="N20" s="229"/>
      <c r="O20" s="229"/>
      <c r="P20" s="229"/>
      <c r="Q20" s="229"/>
      <c r="R20" s="229"/>
      <c r="S20" s="229"/>
      <c r="T20" s="229"/>
    </row>
    <row r="21" spans="4:20">
      <c r="D21" s="229"/>
      <c r="E21" s="229"/>
      <c r="F21" s="229"/>
      <c r="G21" s="229"/>
      <c r="H21" s="229"/>
      <c r="I21" s="229"/>
      <c r="J21" s="361" t="s">
        <v>423</v>
      </c>
      <c r="K21" s="362"/>
      <c r="L21" s="229"/>
      <c r="M21" s="229"/>
      <c r="N21" s="229"/>
      <c r="O21" s="229"/>
      <c r="P21" s="229"/>
      <c r="Q21" s="229"/>
      <c r="R21" s="229"/>
      <c r="S21" s="229"/>
      <c r="T21" s="229"/>
    </row>
    <row r="22" spans="4:20">
      <c r="D22" s="229"/>
      <c r="E22" s="229"/>
      <c r="F22" s="229"/>
      <c r="G22" s="229"/>
      <c r="H22" s="229"/>
      <c r="I22" s="229"/>
      <c r="J22" s="363"/>
      <c r="K22" s="364"/>
      <c r="L22" s="229"/>
      <c r="M22" s="229"/>
      <c r="N22" s="229"/>
      <c r="O22" s="229"/>
      <c r="P22" s="229"/>
      <c r="Q22" s="229"/>
      <c r="R22" s="229"/>
      <c r="S22" s="229"/>
      <c r="T22" s="229"/>
    </row>
    <row r="23" spans="4:20">
      <c r="D23" s="229"/>
      <c r="E23" s="229"/>
      <c r="F23" s="229"/>
      <c r="G23" s="229"/>
      <c r="H23" s="229"/>
      <c r="I23" s="229"/>
      <c r="J23" s="236" t="s">
        <v>71</v>
      </c>
      <c r="K23" s="237" t="s">
        <v>154</v>
      </c>
      <c r="L23" s="229"/>
      <c r="M23" s="229"/>
      <c r="N23" s="229"/>
      <c r="O23" s="229"/>
      <c r="P23" s="229"/>
      <c r="Q23" s="229"/>
      <c r="R23" s="229"/>
      <c r="S23" s="229"/>
      <c r="T23" s="229"/>
    </row>
    <row r="24" spans="4:20">
      <c r="D24" s="229"/>
      <c r="E24" s="229"/>
      <c r="F24" s="229"/>
      <c r="G24" s="229"/>
      <c r="H24" s="229"/>
      <c r="I24" s="229"/>
      <c r="J24" s="238" t="s">
        <v>390</v>
      </c>
      <c r="K24" s="239" t="s">
        <v>167</v>
      </c>
      <c r="L24" s="229"/>
      <c r="M24" s="229"/>
      <c r="N24" s="229"/>
      <c r="O24" s="229"/>
      <c r="P24" s="229"/>
      <c r="Q24" s="229"/>
      <c r="R24" s="229"/>
      <c r="S24" s="229"/>
      <c r="T24" s="229"/>
    </row>
    <row r="25" spans="4:20">
      <c r="D25" s="229"/>
      <c r="E25" s="229"/>
      <c r="F25" s="229"/>
      <c r="G25" s="229"/>
      <c r="H25" s="229"/>
      <c r="I25" s="229"/>
      <c r="J25" s="238" t="s">
        <v>74</v>
      </c>
      <c r="K25" s="240"/>
      <c r="L25" s="229"/>
      <c r="M25" s="229"/>
      <c r="N25" s="229"/>
      <c r="O25" s="229"/>
      <c r="P25" s="229"/>
      <c r="Q25" s="229"/>
      <c r="R25" s="229"/>
      <c r="S25" s="229"/>
      <c r="T25" s="229"/>
    </row>
    <row r="26" spans="4:20">
      <c r="D26" s="229"/>
      <c r="E26" s="229"/>
      <c r="F26" s="229"/>
      <c r="G26" s="229"/>
      <c r="H26" s="229"/>
      <c r="I26" s="229"/>
      <c r="J26" s="238" t="s">
        <v>73</v>
      </c>
      <c r="K26" s="241"/>
      <c r="L26" s="229"/>
      <c r="M26" s="229"/>
      <c r="N26" s="229"/>
      <c r="O26" s="229"/>
      <c r="P26" s="229"/>
      <c r="Q26" s="229"/>
      <c r="R26" s="229"/>
      <c r="S26" s="229"/>
      <c r="T26" s="229"/>
    </row>
    <row r="27" spans="4:20">
      <c r="D27" s="229"/>
      <c r="E27" s="229"/>
      <c r="F27" s="229"/>
      <c r="G27" s="229"/>
      <c r="H27" s="229"/>
      <c r="I27" s="229"/>
      <c r="J27" s="242" t="s">
        <v>424</v>
      </c>
      <c r="K27" s="241"/>
      <c r="L27" s="229"/>
      <c r="M27" s="229"/>
      <c r="N27" s="229"/>
      <c r="O27" s="229"/>
      <c r="P27" s="229"/>
      <c r="Q27" s="229"/>
      <c r="R27" s="229"/>
      <c r="S27" s="229"/>
      <c r="T27" s="229"/>
    </row>
    <row r="28" spans="4:20"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</row>
    <row r="29" spans="4:20"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</row>
    <row r="30" spans="4:20" ht="14.25" thickBot="1"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</row>
    <row r="31" spans="4:20" ht="21.75" thickBot="1">
      <c r="D31" s="323" t="s">
        <v>457</v>
      </c>
      <c r="E31" s="324"/>
      <c r="F31" s="324"/>
      <c r="G31" s="325"/>
      <c r="H31" s="229"/>
      <c r="I31" s="229"/>
      <c r="J31" s="229"/>
      <c r="K31" s="323" t="s">
        <v>425</v>
      </c>
      <c r="L31" s="324"/>
      <c r="M31" s="324"/>
      <c r="N31" s="324"/>
      <c r="O31" s="326" t="s">
        <v>479</v>
      </c>
      <c r="P31" s="327"/>
      <c r="Q31" s="324"/>
      <c r="R31" s="325"/>
      <c r="T31" s="229"/>
    </row>
    <row r="32" spans="4:20" ht="20.25" customHeight="1" thickBot="1">
      <c r="D32" s="229" t="s">
        <v>478</v>
      </c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</row>
    <row r="33" spans="4:20" ht="16.5" customHeight="1" thickBot="1">
      <c r="D33" s="301" t="s">
        <v>138</v>
      </c>
      <c r="E33" s="292"/>
      <c r="F33" s="299" t="s">
        <v>467</v>
      </c>
      <c r="G33" s="290"/>
      <c r="H33" s="289"/>
      <c r="I33" s="294"/>
      <c r="J33" s="357" t="s">
        <v>476</v>
      </c>
      <c r="K33" s="229"/>
      <c r="L33" s="229" t="s">
        <v>463</v>
      </c>
      <c r="M33" s="229"/>
      <c r="N33" s="229"/>
      <c r="O33" s="229"/>
      <c r="P33" s="229"/>
      <c r="Q33" s="229"/>
      <c r="R33" s="245"/>
      <c r="S33" s="245"/>
      <c r="T33" s="229"/>
    </row>
    <row r="34" spans="4:20" ht="16.5" customHeight="1" thickBot="1">
      <c r="D34" s="302"/>
      <c r="E34" s="293"/>
      <c r="F34" s="300" t="s">
        <v>229</v>
      </c>
      <c r="G34" s="291"/>
      <c r="H34" s="295" t="s">
        <v>230</v>
      </c>
      <c r="I34" s="296"/>
      <c r="J34" s="358"/>
      <c r="K34" s="229"/>
      <c r="L34" s="245"/>
      <c r="M34" s="365" t="s">
        <v>426</v>
      </c>
      <c r="N34" s="366"/>
      <c r="O34" s="246" t="s">
        <v>464</v>
      </c>
      <c r="P34" s="365" t="s">
        <v>427</v>
      </c>
      <c r="Q34" s="366"/>
      <c r="R34" s="246" t="s">
        <v>464</v>
      </c>
      <c r="S34" s="229"/>
    </row>
    <row r="35" spans="4:20" ht="16.5" customHeight="1" thickTop="1" thickBot="1">
      <c r="D35" s="303" t="s">
        <v>468</v>
      </c>
      <c r="E35" s="304"/>
      <c r="F35" s="319" t="s">
        <v>458</v>
      </c>
      <c r="G35" s="307"/>
      <c r="H35" s="309" t="s">
        <v>466</v>
      </c>
      <c r="I35" s="297"/>
      <c r="J35" s="317" t="s">
        <v>474</v>
      </c>
      <c r="K35" s="229"/>
      <c r="L35" s="269" t="s">
        <v>459</v>
      </c>
      <c r="M35" s="281" t="s">
        <v>382</v>
      </c>
      <c r="N35" s="282"/>
      <c r="O35" s="283">
        <f>COUNTIF(入力シート!$N$7:$N$206,入力に関して!M35)</f>
        <v>0</v>
      </c>
      <c r="P35" s="281" t="s">
        <v>383</v>
      </c>
      <c r="Q35" s="284"/>
      <c r="R35" s="285">
        <f>COUNTIF(入力シート!$N$7:$P$206,入力に関して!$P35)</f>
        <v>0</v>
      </c>
      <c r="S35" s="229"/>
    </row>
    <row r="36" spans="4:20" ht="16.5" customHeight="1" thickBot="1">
      <c r="D36" s="305" t="s">
        <v>389</v>
      </c>
      <c r="E36" s="306"/>
      <c r="F36" s="320" t="s">
        <v>477</v>
      </c>
      <c r="G36" s="308"/>
      <c r="H36" s="310" t="s">
        <v>471</v>
      </c>
      <c r="I36" s="298"/>
      <c r="J36" s="318"/>
      <c r="K36" s="229"/>
      <c r="L36" s="7"/>
      <c r="M36" s="259"/>
      <c r="N36" s="259"/>
      <c r="O36" s="260"/>
      <c r="P36" s="259"/>
      <c r="Q36" s="259"/>
      <c r="R36" s="260"/>
      <c r="S36" s="229"/>
    </row>
    <row r="37" spans="4:20" ht="16.5" customHeight="1">
      <c r="D37" s="267"/>
      <c r="E37" s="267"/>
      <c r="F37" s="268"/>
      <c r="G37" s="229"/>
      <c r="H37" s="229"/>
      <c r="I37" s="229"/>
      <c r="J37" s="229"/>
      <c r="K37" s="229"/>
      <c r="L37" s="247"/>
      <c r="M37" s="248" t="s">
        <v>384</v>
      </c>
      <c r="N37" s="249"/>
      <c r="O37" s="251">
        <f>COUNTIF(入力シート!$N$7:$N$206,入力に関して!M37)</f>
        <v>0</v>
      </c>
      <c r="P37" s="248" t="s">
        <v>385</v>
      </c>
      <c r="Q37" s="250"/>
      <c r="R37" s="252">
        <f>COUNTIF(入力シート!$N$7:$P$206,入力に関して!$P37)</f>
        <v>0</v>
      </c>
      <c r="S37" s="229"/>
    </row>
    <row r="38" spans="4:20" ht="16.5" customHeight="1">
      <c r="D38" s="229"/>
      <c r="E38" s="229"/>
      <c r="F38" s="229"/>
      <c r="G38" s="229"/>
      <c r="H38" s="229"/>
      <c r="I38" s="229"/>
      <c r="J38" s="229"/>
      <c r="K38" s="229"/>
      <c r="L38" s="261" t="s">
        <v>460</v>
      </c>
      <c r="M38" s="262" t="s">
        <v>386</v>
      </c>
      <c r="N38" s="263"/>
      <c r="O38" s="265">
        <f>COUNTIF(入力シート!$N$7:$N$206,入力に関して!M38)</f>
        <v>0</v>
      </c>
      <c r="P38" s="262" t="s">
        <v>387</v>
      </c>
      <c r="Q38" s="264"/>
      <c r="R38" s="266">
        <f>COUNTIF(入力シート!$N$7:$P$206,入力に関して!$P38)</f>
        <v>0</v>
      </c>
      <c r="S38" s="229"/>
    </row>
    <row r="39" spans="4:20" ht="16.5" customHeight="1" thickBot="1">
      <c r="D39" s="229"/>
      <c r="E39" s="229"/>
      <c r="F39" s="229"/>
      <c r="H39" s="229"/>
      <c r="I39" s="229"/>
      <c r="J39" s="229"/>
      <c r="K39" s="229"/>
      <c r="L39" s="253"/>
      <c r="M39" s="254" t="s">
        <v>388</v>
      </c>
      <c r="N39" s="255"/>
      <c r="O39" s="257">
        <f>COUNTIF(入力シート!$N$7:$N$206,入力に関して!M39)</f>
        <v>0</v>
      </c>
      <c r="P39" s="254" t="s">
        <v>389</v>
      </c>
      <c r="Q39" s="256"/>
      <c r="R39" s="258">
        <f>COUNTIF(入力シート!$N$7:$P$206,入力に関して!$P39)</f>
        <v>0</v>
      </c>
      <c r="S39" s="229"/>
    </row>
    <row r="40" spans="4:20">
      <c r="D40" s="229"/>
      <c r="E40" s="229"/>
      <c r="F40" s="229"/>
      <c r="G40" s="229"/>
      <c r="H40" s="229"/>
      <c r="I40" s="229"/>
      <c r="J40" s="229"/>
    </row>
    <row r="41" spans="4:20">
      <c r="D41" s="229"/>
      <c r="E41" s="229"/>
      <c r="F41" s="229"/>
      <c r="G41" s="229"/>
      <c r="H41" s="229"/>
      <c r="I41" s="229"/>
      <c r="J41" s="229"/>
      <c r="L41" s="286" t="s">
        <v>461</v>
      </c>
      <c r="M41" t="s">
        <v>462</v>
      </c>
    </row>
    <row r="42" spans="4:20">
      <c r="D42" s="229"/>
      <c r="E42" s="229"/>
      <c r="F42" s="229"/>
      <c r="G42" s="229"/>
      <c r="H42" s="229"/>
      <c r="I42" s="229"/>
      <c r="J42" s="229"/>
      <c r="M42" t="s">
        <v>465</v>
      </c>
    </row>
    <row r="43" spans="4:20">
      <c r="D43" s="229"/>
      <c r="E43" s="229"/>
      <c r="F43" s="229"/>
      <c r="G43" s="229"/>
      <c r="H43" s="229"/>
      <c r="I43" s="229"/>
      <c r="J43" s="229"/>
      <c r="M43" t="s">
        <v>470</v>
      </c>
    </row>
    <row r="44" spans="4:20">
      <c r="D44" s="229"/>
      <c r="E44" s="229"/>
      <c r="F44" s="229"/>
      <c r="G44" s="229"/>
      <c r="H44" s="229"/>
      <c r="I44" s="229"/>
      <c r="J44" s="229"/>
    </row>
    <row r="45" spans="4:20">
      <c r="D45" s="229"/>
      <c r="E45" s="229"/>
      <c r="F45" s="229"/>
      <c r="G45" s="229"/>
      <c r="H45" s="229"/>
      <c r="I45" s="229"/>
      <c r="J45" s="229"/>
    </row>
    <row r="46" spans="4:20">
      <c r="D46" s="229"/>
      <c r="E46" s="229"/>
      <c r="F46" s="229"/>
      <c r="G46" s="229"/>
      <c r="H46" s="229"/>
      <c r="I46" s="229"/>
      <c r="J46" s="229"/>
    </row>
    <row r="47" spans="4:20">
      <c r="D47" s="229"/>
      <c r="E47" s="229"/>
      <c r="F47" s="229"/>
      <c r="G47" s="229"/>
      <c r="H47" s="229"/>
      <c r="I47" s="229"/>
      <c r="J47" s="229"/>
    </row>
    <row r="48" spans="4:20">
      <c r="D48" s="229"/>
      <c r="E48" s="229"/>
      <c r="F48" s="229"/>
      <c r="G48" s="229"/>
      <c r="H48" s="229"/>
      <c r="I48" s="229"/>
      <c r="J48" s="229"/>
    </row>
    <row r="49" spans="4:10">
      <c r="D49" s="229"/>
      <c r="E49" s="229"/>
      <c r="F49" s="229"/>
      <c r="G49" s="229"/>
      <c r="H49" s="229"/>
      <c r="I49" s="229"/>
      <c r="J49" s="229"/>
    </row>
    <row r="50" spans="4:10">
      <c r="D50" s="229"/>
      <c r="E50" s="229"/>
      <c r="F50" s="229"/>
      <c r="G50" s="229"/>
      <c r="H50" s="229"/>
      <c r="I50" s="229"/>
      <c r="J50" s="229"/>
    </row>
    <row r="51" spans="4:10">
      <c r="D51" s="229"/>
      <c r="E51" s="229"/>
      <c r="F51" s="229"/>
      <c r="G51" s="229"/>
      <c r="H51" s="229"/>
      <c r="I51" s="229"/>
      <c r="J51" s="229"/>
    </row>
    <row r="52" spans="4:10">
      <c r="D52" s="229"/>
      <c r="E52" s="229"/>
      <c r="F52" s="229"/>
      <c r="G52" s="229"/>
      <c r="H52" s="229"/>
      <c r="I52" s="229"/>
      <c r="J52" s="229"/>
    </row>
    <row r="53" spans="4:10">
      <c r="D53" s="229"/>
      <c r="E53" s="229"/>
      <c r="F53" s="229"/>
      <c r="G53" s="229"/>
      <c r="H53" s="229"/>
      <c r="I53" s="229"/>
      <c r="J53" s="229"/>
    </row>
    <row r="54" spans="4:10">
      <c r="D54" s="229"/>
      <c r="E54" s="229"/>
      <c r="F54" s="229"/>
      <c r="G54" s="229"/>
      <c r="H54" s="229"/>
      <c r="I54" s="229"/>
      <c r="J54" s="229"/>
    </row>
    <row r="55" spans="4:10">
      <c r="D55" s="229"/>
      <c r="E55" s="229"/>
      <c r="F55" s="229"/>
      <c r="G55" s="229"/>
      <c r="H55" s="229"/>
      <c r="I55" s="229"/>
      <c r="J55" s="229"/>
    </row>
    <row r="56" spans="4:10">
      <c r="D56" s="229"/>
      <c r="E56" s="229"/>
      <c r="F56" s="229"/>
      <c r="G56" s="229"/>
      <c r="H56" s="229"/>
      <c r="I56" s="229"/>
      <c r="J56" s="229"/>
    </row>
    <row r="57" spans="4:10">
      <c r="D57" s="229"/>
      <c r="E57" s="229"/>
      <c r="F57" s="229"/>
      <c r="G57" s="229"/>
      <c r="H57" s="229"/>
      <c r="I57" s="229"/>
      <c r="J57" s="229"/>
    </row>
    <row r="58" spans="4:10">
      <c r="D58" s="229"/>
      <c r="E58" s="229"/>
      <c r="F58" s="229"/>
      <c r="G58" s="229"/>
      <c r="H58" s="229"/>
      <c r="I58" s="229"/>
      <c r="J58" s="229"/>
    </row>
    <row r="59" spans="4:10">
      <c r="D59" s="229"/>
      <c r="E59" s="229"/>
      <c r="F59" s="229"/>
      <c r="G59" s="229"/>
      <c r="H59" s="229"/>
      <c r="I59" s="229"/>
      <c r="J59" s="229"/>
    </row>
    <row r="60" spans="4:10">
      <c r="D60" s="229"/>
      <c r="E60" s="229"/>
      <c r="F60" s="229"/>
      <c r="G60" s="229"/>
      <c r="H60" s="229"/>
      <c r="I60" s="229"/>
      <c r="J60" s="229"/>
    </row>
    <row r="61" spans="4:10">
      <c r="D61" s="229"/>
      <c r="E61" s="229"/>
      <c r="F61" s="229"/>
      <c r="G61" s="229"/>
      <c r="H61" s="229"/>
      <c r="I61" s="229"/>
      <c r="J61" s="229"/>
    </row>
    <row r="62" spans="4:10">
      <c r="D62" s="229"/>
      <c r="E62" s="229"/>
      <c r="F62" s="229"/>
      <c r="G62" s="229"/>
      <c r="H62" s="229"/>
      <c r="I62" s="229"/>
      <c r="J62" s="229"/>
    </row>
    <row r="63" spans="4:10">
      <c r="D63" s="229"/>
      <c r="E63" s="229"/>
      <c r="F63" s="229"/>
      <c r="G63" s="229"/>
      <c r="H63" s="229"/>
      <c r="I63" s="229"/>
      <c r="J63" s="229"/>
    </row>
    <row r="64" spans="4:10">
      <c r="D64" s="229"/>
      <c r="E64" s="229"/>
      <c r="F64" s="229"/>
      <c r="G64" s="229"/>
      <c r="H64" s="229"/>
      <c r="I64" s="229"/>
      <c r="J64" s="229"/>
    </row>
    <row r="65" spans="4:20">
      <c r="D65" s="229"/>
      <c r="E65" s="229"/>
      <c r="F65" s="229"/>
      <c r="G65" s="229"/>
      <c r="H65" s="229"/>
      <c r="I65" s="229"/>
      <c r="J65" s="229"/>
    </row>
    <row r="66" spans="4:20">
      <c r="D66" s="229"/>
      <c r="E66" s="229"/>
      <c r="F66" s="229"/>
      <c r="G66" s="229"/>
      <c r="H66" s="229"/>
      <c r="I66" s="229"/>
      <c r="J66" s="229"/>
    </row>
    <row r="67" spans="4:20">
      <c r="G67" s="229"/>
      <c r="H67" s="229"/>
      <c r="I67" s="229"/>
      <c r="J67" s="229"/>
      <c r="K67" s="229"/>
      <c r="T67" s="229"/>
    </row>
    <row r="68" spans="4:20">
      <c r="G68" s="229"/>
      <c r="H68" s="229"/>
      <c r="I68" s="229"/>
      <c r="J68" s="229"/>
      <c r="K68" s="229"/>
      <c r="T68" s="229"/>
    </row>
    <row r="69" spans="4:20">
      <c r="G69" s="229"/>
      <c r="H69" s="229"/>
      <c r="I69" s="229"/>
      <c r="J69" s="229"/>
      <c r="K69" s="229"/>
    </row>
    <row r="70" spans="4:20">
      <c r="G70" s="229"/>
      <c r="H70" s="229"/>
      <c r="I70" s="229"/>
      <c r="J70" s="229"/>
    </row>
  </sheetData>
  <sheetProtection password="CDC2" sheet="1" objects="1" scenarios="1"/>
  <mergeCells count="19">
    <mergeCell ref="J33:J34"/>
    <mergeCell ref="J20:K20"/>
    <mergeCell ref="J21:K22"/>
    <mergeCell ref="M34:N34"/>
    <mergeCell ref="P34:Q34"/>
    <mergeCell ref="D8:G8"/>
    <mergeCell ref="I8:L8"/>
    <mergeCell ref="D13:P13"/>
    <mergeCell ref="D16:D17"/>
    <mergeCell ref="E16:E17"/>
    <mergeCell ref="F16:G16"/>
    <mergeCell ref="H16:I16"/>
    <mergeCell ref="J16:J17"/>
    <mergeCell ref="K16:K17"/>
    <mergeCell ref="L16:L17"/>
    <mergeCell ref="M16:M17"/>
    <mergeCell ref="N16:N17"/>
    <mergeCell ref="O16:O17"/>
    <mergeCell ref="P16:P17"/>
  </mergeCells>
  <phoneticPr fontId="6"/>
  <hyperlinks>
    <hyperlink ref="D8:G8" location="入力シート!A1" display="入力シート"/>
    <hyperlink ref="I8:L8" location="印刷!E5" display="大会申込一覧表 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9966"/>
    <pageSetUpPr fitToPage="1"/>
  </sheetPr>
  <dimension ref="A1:AS206"/>
  <sheetViews>
    <sheetView showZeros="0" zoomScaleNormal="100" zoomScaleSheetLayoutView="70" workbookViewId="0">
      <pane xSplit="4" ySplit="6" topLeftCell="E7" activePane="bottomRight" state="frozen"/>
      <selection activeCell="O32" sqref="O32"/>
      <selection pane="topRight" activeCell="O32" sqref="O32"/>
      <selection pane="bottomLeft" activeCell="O32" sqref="O32"/>
      <selection pane="bottomRight" sqref="A1:D1"/>
    </sheetView>
  </sheetViews>
  <sheetFormatPr defaultRowHeight="18" customHeight="1"/>
  <cols>
    <col min="1" max="1" width="5.625" style="145" bestFit="1" customWidth="1"/>
    <col min="2" max="2" width="7.25" style="106" customWidth="1"/>
    <col min="3" max="4" width="8" style="146" customWidth="1"/>
    <col min="5" max="6" width="6.625" style="147" customWidth="1"/>
    <col min="7" max="7" width="9.375" style="147" customWidth="1"/>
    <col min="8" max="8" width="5" style="148" bestFit="1" customWidth="1"/>
    <col min="9" max="9" width="5.5" style="148" customWidth="1"/>
    <col min="10" max="11" width="5" style="148" bestFit="1" customWidth="1"/>
    <col min="12" max="12" width="11.375" style="147" customWidth="1"/>
    <col min="13" max="13" width="10.25" style="148" bestFit="1" customWidth="1"/>
    <col min="14" max="14" width="16.625" style="149" customWidth="1"/>
    <col min="15" max="15" width="9.625" style="150" customWidth="1"/>
    <col min="16" max="16" width="15.75" style="151" customWidth="1"/>
    <col min="17" max="18" width="3.625" style="145" hidden="1" customWidth="1"/>
    <col min="19" max="19" width="14.375" style="149" hidden="1" customWidth="1"/>
    <col min="20" max="20" width="9.625" style="150" hidden="1" customWidth="1"/>
    <col min="21" max="21" width="15.75" style="151" hidden="1" customWidth="1"/>
    <col min="22" max="23" width="3.625" style="145" hidden="1" customWidth="1"/>
    <col min="24" max="24" width="14.375" style="149" hidden="1" customWidth="1"/>
    <col min="25" max="25" width="9.625" style="150" hidden="1" customWidth="1"/>
    <col min="26" max="26" width="15.75" style="151" hidden="1" customWidth="1"/>
    <col min="27" max="28" width="3.75" style="145" hidden="1" customWidth="1"/>
    <col min="29" max="29" width="14.375" style="149" hidden="1" customWidth="1"/>
    <col min="30" max="30" width="10.625" style="151" hidden="1" customWidth="1"/>
    <col min="31" max="31" width="15.75" style="151" hidden="1" customWidth="1"/>
    <col min="32" max="32" width="4.25" style="145" hidden="1" customWidth="1"/>
    <col min="33" max="33" width="3.625" style="145" hidden="1" customWidth="1"/>
    <col min="34" max="34" width="14.375" style="149" hidden="1" customWidth="1"/>
    <col min="35" max="35" width="9.625" style="150" hidden="1" customWidth="1"/>
    <col min="36" max="36" width="15.75" style="151" hidden="1" customWidth="1"/>
    <col min="37" max="38" width="3.625" style="145" hidden="1" customWidth="1"/>
    <col min="39" max="39" width="9.5" style="337" bestFit="1" customWidth="1"/>
    <col min="40" max="16384" width="9" style="106"/>
  </cols>
  <sheetData>
    <row r="1" spans="1:45" ht="30" customHeight="1" thickBot="1">
      <c r="A1" s="374" t="s">
        <v>162</v>
      </c>
      <c r="B1" s="375"/>
      <c r="C1" s="375"/>
      <c r="D1" s="375"/>
      <c r="E1" s="338" t="s">
        <v>473</v>
      </c>
      <c r="F1" s="339"/>
      <c r="G1" s="339"/>
      <c r="H1" s="100"/>
      <c r="I1" s="100"/>
      <c r="J1" s="100"/>
      <c r="K1" s="100"/>
      <c r="L1" s="100"/>
      <c r="M1" s="100"/>
      <c r="N1" s="101"/>
      <c r="O1" s="102"/>
      <c r="P1" s="101"/>
      <c r="Q1" s="102"/>
      <c r="R1" s="102"/>
      <c r="S1" s="103"/>
      <c r="T1" s="102"/>
      <c r="U1" s="101"/>
      <c r="V1" s="101"/>
      <c r="W1" s="101"/>
      <c r="X1" s="104"/>
      <c r="Y1" s="102"/>
      <c r="Z1" s="101"/>
      <c r="AA1" s="101"/>
      <c r="AB1" s="101"/>
      <c r="AC1" s="104"/>
      <c r="AD1" s="101"/>
      <c r="AE1" s="101"/>
      <c r="AF1" s="105"/>
      <c r="AG1" s="101"/>
      <c r="AH1" s="104"/>
      <c r="AI1" s="102"/>
      <c r="AJ1" s="101"/>
      <c r="AK1" s="101"/>
      <c r="AL1" s="101"/>
    </row>
    <row r="2" spans="1:45" ht="9.75" customHeight="1" thickBot="1">
      <c r="A2" s="107"/>
      <c r="B2" s="108"/>
      <c r="C2" s="109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04"/>
      <c r="O2" s="111"/>
      <c r="P2" s="112"/>
      <c r="Q2" s="112"/>
      <c r="R2" s="112"/>
      <c r="S2" s="104"/>
      <c r="T2" s="111"/>
      <c r="U2" s="112"/>
      <c r="V2" s="112"/>
      <c r="W2" s="112"/>
      <c r="X2" s="104"/>
      <c r="Y2" s="111"/>
      <c r="Z2" s="112"/>
      <c r="AA2" s="112"/>
      <c r="AB2" s="112"/>
      <c r="AC2" s="104"/>
      <c r="AD2" s="112"/>
      <c r="AE2" s="112"/>
      <c r="AF2" s="105"/>
      <c r="AG2" s="112"/>
      <c r="AH2" s="104"/>
      <c r="AI2" s="111"/>
      <c r="AJ2" s="112"/>
      <c r="AK2" s="112"/>
      <c r="AL2" s="112"/>
    </row>
    <row r="3" spans="1:45" ht="13.5" customHeight="1">
      <c r="A3" s="345" t="s">
        <v>150</v>
      </c>
      <c r="B3" s="347" t="s">
        <v>151</v>
      </c>
      <c r="C3" s="349" t="s">
        <v>146</v>
      </c>
      <c r="D3" s="350"/>
      <c r="E3" s="349" t="s">
        <v>133</v>
      </c>
      <c r="F3" s="350"/>
      <c r="G3" s="351" t="s">
        <v>160</v>
      </c>
      <c r="H3" s="351" t="s">
        <v>134</v>
      </c>
      <c r="I3" s="351" t="s">
        <v>0</v>
      </c>
      <c r="J3" s="351" t="s">
        <v>141</v>
      </c>
      <c r="K3" s="351" t="s">
        <v>142</v>
      </c>
      <c r="L3" s="353" t="s">
        <v>173</v>
      </c>
      <c r="M3" s="355" t="s">
        <v>228</v>
      </c>
      <c r="N3" s="369" t="s">
        <v>138</v>
      </c>
      <c r="O3" s="376" t="s">
        <v>467</v>
      </c>
      <c r="P3" s="377"/>
      <c r="Q3" s="384" t="s">
        <v>226</v>
      </c>
      <c r="R3" s="392" t="s">
        <v>135</v>
      </c>
      <c r="S3" s="378" t="s">
        <v>140</v>
      </c>
      <c r="T3" s="382" t="s">
        <v>231</v>
      </c>
      <c r="U3" s="383"/>
      <c r="V3" s="371" t="s">
        <v>226</v>
      </c>
      <c r="W3" s="404" t="s">
        <v>135</v>
      </c>
      <c r="X3" s="380" t="s">
        <v>139</v>
      </c>
      <c r="Y3" s="408" t="s">
        <v>231</v>
      </c>
      <c r="Z3" s="409"/>
      <c r="AA3" s="367" t="s">
        <v>226</v>
      </c>
      <c r="AB3" s="398" t="s">
        <v>135</v>
      </c>
      <c r="AC3" s="400" t="s">
        <v>219</v>
      </c>
      <c r="AD3" s="406" t="s">
        <v>231</v>
      </c>
      <c r="AE3" s="407"/>
      <c r="AF3" s="402" t="s">
        <v>225</v>
      </c>
      <c r="AG3" s="390" t="s">
        <v>135</v>
      </c>
      <c r="AH3" s="388" t="s">
        <v>220</v>
      </c>
      <c r="AI3" s="394" t="s">
        <v>231</v>
      </c>
      <c r="AJ3" s="395"/>
      <c r="AK3" s="396" t="s">
        <v>225</v>
      </c>
      <c r="AL3" s="386" t="s">
        <v>135</v>
      </c>
      <c r="AM3" s="373" t="s">
        <v>476</v>
      </c>
      <c r="AO3" s="107"/>
      <c r="AP3" s="311"/>
      <c r="AQ3" s="312"/>
      <c r="AR3" s="311"/>
      <c r="AS3" s="312"/>
    </row>
    <row r="4" spans="1:45" ht="13.5" customHeight="1" thickBot="1">
      <c r="A4" s="346"/>
      <c r="B4" s="348"/>
      <c r="C4" s="113" t="s">
        <v>144</v>
      </c>
      <c r="D4" s="113" t="s">
        <v>145</v>
      </c>
      <c r="E4" s="113" t="s">
        <v>147</v>
      </c>
      <c r="F4" s="113" t="s">
        <v>148</v>
      </c>
      <c r="G4" s="352"/>
      <c r="H4" s="352"/>
      <c r="I4" s="352"/>
      <c r="J4" s="352"/>
      <c r="K4" s="352"/>
      <c r="L4" s="354"/>
      <c r="M4" s="356"/>
      <c r="N4" s="370"/>
      <c r="O4" s="114" t="s">
        <v>229</v>
      </c>
      <c r="P4" s="114" t="s">
        <v>230</v>
      </c>
      <c r="Q4" s="385"/>
      <c r="R4" s="393"/>
      <c r="S4" s="379"/>
      <c r="T4" s="115" t="s">
        <v>229</v>
      </c>
      <c r="U4" s="115" t="s">
        <v>230</v>
      </c>
      <c r="V4" s="372"/>
      <c r="W4" s="405"/>
      <c r="X4" s="381"/>
      <c r="Y4" s="116" t="s">
        <v>229</v>
      </c>
      <c r="Z4" s="116" t="s">
        <v>230</v>
      </c>
      <c r="AA4" s="368"/>
      <c r="AB4" s="399"/>
      <c r="AC4" s="401"/>
      <c r="AD4" s="117" t="s">
        <v>229</v>
      </c>
      <c r="AE4" s="117" t="s">
        <v>230</v>
      </c>
      <c r="AF4" s="403"/>
      <c r="AG4" s="391"/>
      <c r="AH4" s="389"/>
      <c r="AI4" s="118" t="s">
        <v>229</v>
      </c>
      <c r="AJ4" s="118" t="s">
        <v>230</v>
      </c>
      <c r="AK4" s="397"/>
      <c r="AL4" s="387"/>
      <c r="AM4" s="370"/>
      <c r="AO4" s="107"/>
      <c r="AP4" s="311"/>
      <c r="AQ4" s="313"/>
      <c r="AR4" s="311"/>
      <c r="AS4" s="313"/>
    </row>
    <row r="5" spans="1:45" ht="18" customHeight="1" thickTop="1">
      <c r="A5" s="119" t="s">
        <v>223</v>
      </c>
      <c r="B5" s="120">
        <v>123</v>
      </c>
      <c r="C5" s="121" t="s">
        <v>164</v>
      </c>
      <c r="D5" s="121" t="s">
        <v>163</v>
      </c>
      <c r="E5" s="121" t="s">
        <v>174</v>
      </c>
      <c r="F5" s="122" t="s">
        <v>175</v>
      </c>
      <c r="G5" s="123" t="s">
        <v>155</v>
      </c>
      <c r="H5" s="122" t="s">
        <v>154</v>
      </c>
      <c r="I5" s="124">
        <v>3</v>
      </c>
      <c r="J5" s="124">
        <v>2001</v>
      </c>
      <c r="K5" s="124" t="s">
        <v>176</v>
      </c>
      <c r="L5" s="124" t="s">
        <v>472</v>
      </c>
      <c r="M5" s="125" t="s">
        <v>157</v>
      </c>
      <c r="N5" s="126" t="s">
        <v>468</v>
      </c>
      <c r="O5" s="127" t="s">
        <v>458</v>
      </c>
      <c r="P5" s="128" t="s">
        <v>466</v>
      </c>
      <c r="Q5" s="129" t="s">
        <v>149</v>
      </c>
      <c r="R5" s="130" t="s">
        <v>149</v>
      </c>
      <c r="S5" s="126" t="s">
        <v>180</v>
      </c>
      <c r="T5" s="127" t="s">
        <v>181</v>
      </c>
      <c r="U5" s="128" t="s">
        <v>182</v>
      </c>
      <c r="V5" s="129"/>
      <c r="W5" s="130" t="s">
        <v>213</v>
      </c>
      <c r="X5" s="126"/>
      <c r="Y5" s="127" t="s">
        <v>149</v>
      </c>
      <c r="Z5" s="128"/>
      <c r="AA5" s="129" t="s">
        <v>149</v>
      </c>
      <c r="AB5" s="130" t="s">
        <v>149</v>
      </c>
      <c r="AC5" s="126" t="s">
        <v>169</v>
      </c>
      <c r="AD5" s="127" t="s">
        <v>184</v>
      </c>
      <c r="AE5" s="128" t="s">
        <v>170</v>
      </c>
      <c r="AF5" s="131"/>
      <c r="AG5" s="130" t="s">
        <v>149</v>
      </c>
      <c r="AH5" s="126"/>
      <c r="AI5" s="127" t="s">
        <v>149</v>
      </c>
      <c r="AJ5" s="128"/>
      <c r="AK5" s="129" t="s">
        <v>149</v>
      </c>
      <c r="AL5" s="129" t="s">
        <v>149</v>
      </c>
      <c r="AM5" s="317" t="s">
        <v>474</v>
      </c>
      <c r="AO5" s="314"/>
      <c r="AP5" s="311"/>
      <c r="AQ5" s="315"/>
      <c r="AR5" s="311"/>
      <c r="AS5" s="316"/>
    </row>
    <row r="6" spans="1:45" ht="18" customHeight="1" thickBot="1">
      <c r="A6" s="132" t="s">
        <v>223</v>
      </c>
      <c r="B6" s="133">
        <v>4567</v>
      </c>
      <c r="C6" s="134" t="s">
        <v>165</v>
      </c>
      <c r="D6" s="134" t="s">
        <v>166</v>
      </c>
      <c r="E6" s="134" t="s">
        <v>177</v>
      </c>
      <c r="F6" s="135" t="s">
        <v>178</v>
      </c>
      <c r="G6" s="136" t="s">
        <v>161</v>
      </c>
      <c r="H6" s="135" t="s">
        <v>167</v>
      </c>
      <c r="I6" s="137" t="s">
        <v>243</v>
      </c>
      <c r="J6" s="137">
        <v>1980</v>
      </c>
      <c r="K6" s="137" t="s">
        <v>179</v>
      </c>
      <c r="L6" s="137" t="s">
        <v>472</v>
      </c>
      <c r="M6" s="138" t="s">
        <v>158</v>
      </c>
      <c r="N6" s="139" t="s">
        <v>389</v>
      </c>
      <c r="O6" s="140" t="s">
        <v>477</v>
      </c>
      <c r="P6" s="141" t="s">
        <v>471</v>
      </c>
      <c r="Q6" s="142"/>
      <c r="R6" s="143"/>
      <c r="S6" s="139"/>
      <c r="T6" s="140"/>
      <c r="U6" s="141"/>
      <c r="V6" s="142"/>
      <c r="W6" s="143"/>
      <c r="X6" s="139"/>
      <c r="Y6" s="140"/>
      <c r="Z6" s="141"/>
      <c r="AA6" s="142"/>
      <c r="AB6" s="143"/>
      <c r="AC6" s="139" t="s">
        <v>171</v>
      </c>
      <c r="AD6" s="140" t="s">
        <v>187</v>
      </c>
      <c r="AE6" s="141" t="s">
        <v>188</v>
      </c>
      <c r="AF6" s="144" t="s">
        <v>172</v>
      </c>
      <c r="AG6" s="143"/>
      <c r="AH6" s="139" t="s">
        <v>183</v>
      </c>
      <c r="AI6" s="140" t="s">
        <v>185</v>
      </c>
      <c r="AJ6" s="141" t="s">
        <v>186</v>
      </c>
      <c r="AK6" s="142"/>
      <c r="AL6" s="142"/>
      <c r="AM6" s="318"/>
      <c r="AO6" s="314"/>
      <c r="AP6" s="311"/>
      <c r="AQ6" s="315"/>
      <c r="AR6" s="311"/>
      <c r="AS6" s="316"/>
    </row>
    <row r="7" spans="1:45" ht="18" customHeight="1">
      <c r="A7" s="152">
        <v>1</v>
      </c>
      <c r="B7" s="153"/>
      <c r="C7" s="154"/>
      <c r="D7" s="154"/>
      <c r="E7" s="154"/>
      <c r="F7" s="155"/>
      <c r="G7" s="156"/>
      <c r="H7" s="157"/>
      <c r="I7" s="158"/>
      <c r="J7" s="158"/>
      <c r="K7" s="158"/>
      <c r="L7" s="158"/>
      <c r="M7" s="159"/>
      <c r="N7" s="160"/>
      <c r="O7" s="44"/>
      <c r="P7" s="20"/>
      <c r="Q7" s="41"/>
      <c r="R7" s="21"/>
      <c r="S7" s="160"/>
      <c r="T7" s="44"/>
      <c r="U7" s="20"/>
      <c r="V7" s="41"/>
      <c r="W7" s="21"/>
      <c r="X7" s="160"/>
      <c r="Y7" s="44"/>
      <c r="Z7" s="20"/>
      <c r="AA7" s="42"/>
      <c r="AB7" s="21"/>
      <c r="AC7" s="160"/>
      <c r="AD7" s="44"/>
      <c r="AE7" s="20"/>
      <c r="AF7" s="161"/>
      <c r="AG7" s="21"/>
      <c r="AH7" s="160"/>
      <c r="AI7" s="44"/>
      <c r="AJ7" s="20"/>
      <c r="AK7" s="42"/>
      <c r="AL7" s="21"/>
      <c r="AM7" s="328"/>
    </row>
    <row r="8" spans="1:45" ht="18" customHeight="1">
      <c r="A8" s="162">
        <v>2</v>
      </c>
      <c r="B8" s="163"/>
      <c r="C8" s="164"/>
      <c r="D8" s="164"/>
      <c r="E8" s="164"/>
      <c r="F8" s="165"/>
      <c r="G8" s="166"/>
      <c r="H8" s="167"/>
      <c r="I8" s="168"/>
      <c r="J8" s="168"/>
      <c r="K8" s="168"/>
      <c r="L8" s="168"/>
      <c r="M8" s="169"/>
      <c r="N8" s="170"/>
      <c r="O8" s="45"/>
      <c r="P8" s="22"/>
      <c r="Q8" s="43"/>
      <c r="R8" s="23"/>
      <c r="S8" s="170"/>
      <c r="T8" s="45"/>
      <c r="U8" s="22"/>
      <c r="V8" s="43"/>
      <c r="W8" s="23"/>
      <c r="X8" s="170"/>
      <c r="Y8" s="45"/>
      <c r="Z8" s="22"/>
      <c r="AA8" s="43"/>
      <c r="AB8" s="23"/>
      <c r="AC8" s="170"/>
      <c r="AD8" s="45"/>
      <c r="AE8" s="22"/>
      <c r="AF8" s="171"/>
      <c r="AG8" s="23"/>
      <c r="AH8" s="170"/>
      <c r="AI8" s="45"/>
      <c r="AJ8" s="22"/>
      <c r="AK8" s="43"/>
      <c r="AL8" s="23"/>
      <c r="AM8" s="329"/>
    </row>
    <row r="9" spans="1:45" ht="18" customHeight="1">
      <c r="A9" s="162">
        <v>3</v>
      </c>
      <c r="B9" s="163"/>
      <c r="C9" s="164"/>
      <c r="D9" s="164"/>
      <c r="E9" s="164"/>
      <c r="F9" s="165"/>
      <c r="G9" s="166"/>
      <c r="H9" s="167"/>
      <c r="I9" s="168"/>
      <c r="J9" s="168"/>
      <c r="K9" s="168"/>
      <c r="L9" s="168"/>
      <c r="M9" s="169"/>
      <c r="N9" s="170"/>
      <c r="O9" s="45"/>
      <c r="P9" s="22"/>
      <c r="Q9" s="43"/>
      <c r="R9" s="23"/>
      <c r="S9" s="170"/>
      <c r="T9" s="45"/>
      <c r="U9" s="22"/>
      <c r="V9" s="43"/>
      <c r="W9" s="23"/>
      <c r="X9" s="170"/>
      <c r="Y9" s="45"/>
      <c r="Z9" s="22"/>
      <c r="AA9" s="43"/>
      <c r="AB9" s="23"/>
      <c r="AC9" s="170"/>
      <c r="AD9" s="45"/>
      <c r="AE9" s="22"/>
      <c r="AF9" s="171"/>
      <c r="AG9" s="23"/>
      <c r="AH9" s="170"/>
      <c r="AI9" s="45"/>
      <c r="AJ9" s="22"/>
      <c r="AK9" s="43"/>
      <c r="AL9" s="23"/>
      <c r="AM9" s="329"/>
    </row>
    <row r="10" spans="1:45" ht="18" customHeight="1">
      <c r="A10" s="162">
        <v>4</v>
      </c>
      <c r="B10" s="163"/>
      <c r="C10" s="164"/>
      <c r="D10" s="164"/>
      <c r="E10" s="164"/>
      <c r="F10" s="165"/>
      <c r="G10" s="166"/>
      <c r="H10" s="167"/>
      <c r="I10" s="168"/>
      <c r="J10" s="168"/>
      <c r="K10" s="168"/>
      <c r="L10" s="168"/>
      <c r="M10" s="169"/>
      <c r="N10" s="170"/>
      <c r="O10" s="45"/>
      <c r="P10" s="22"/>
      <c r="Q10" s="43"/>
      <c r="R10" s="23"/>
      <c r="S10" s="170"/>
      <c r="T10" s="45"/>
      <c r="U10" s="22"/>
      <c r="V10" s="43"/>
      <c r="W10" s="23"/>
      <c r="X10" s="170"/>
      <c r="Y10" s="45"/>
      <c r="Z10" s="22"/>
      <c r="AA10" s="43"/>
      <c r="AB10" s="23"/>
      <c r="AC10" s="170"/>
      <c r="AD10" s="45"/>
      <c r="AE10" s="22"/>
      <c r="AF10" s="171"/>
      <c r="AG10" s="23"/>
      <c r="AH10" s="170"/>
      <c r="AI10" s="45"/>
      <c r="AJ10" s="22"/>
      <c r="AK10" s="43"/>
      <c r="AL10" s="23"/>
      <c r="AM10" s="329"/>
    </row>
    <row r="11" spans="1:45" ht="18" customHeight="1">
      <c r="A11" s="172">
        <v>5</v>
      </c>
      <c r="B11" s="173"/>
      <c r="C11" s="174"/>
      <c r="D11" s="174"/>
      <c r="E11" s="174"/>
      <c r="F11" s="175"/>
      <c r="G11" s="176"/>
      <c r="H11" s="177"/>
      <c r="I11" s="178"/>
      <c r="J11" s="178"/>
      <c r="K11" s="178"/>
      <c r="L11" s="178"/>
      <c r="M11" s="179"/>
      <c r="N11" s="180"/>
      <c r="O11" s="62"/>
      <c r="P11" s="63"/>
      <c r="Q11" s="64"/>
      <c r="R11" s="65"/>
      <c r="S11" s="180"/>
      <c r="T11" s="62"/>
      <c r="U11" s="63"/>
      <c r="V11" s="64"/>
      <c r="W11" s="65"/>
      <c r="X11" s="180"/>
      <c r="Y11" s="62"/>
      <c r="Z11" s="63"/>
      <c r="AA11" s="64"/>
      <c r="AB11" s="65"/>
      <c r="AC11" s="180"/>
      <c r="AD11" s="62"/>
      <c r="AE11" s="63"/>
      <c r="AF11" s="181"/>
      <c r="AG11" s="65"/>
      <c r="AH11" s="180"/>
      <c r="AI11" s="62"/>
      <c r="AJ11" s="63"/>
      <c r="AK11" s="64"/>
      <c r="AL11" s="65"/>
      <c r="AM11" s="330"/>
    </row>
    <row r="12" spans="1:45" ht="18" customHeight="1">
      <c r="A12" s="162">
        <v>6</v>
      </c>
      <c r="B12" s="163"/>
      <c r="C12" s="182"/>
      <c r="D12" s="164"/>
      <c r="E12" s="164"/>
      <c r="F12" s="165"/>
      <c r="G12" s="166"/>
      <c r="H12" s="167"/>
      <c r="I12" s="168"/>
      <c r="J12" s="158"/>
      <c r="K12" s="158"/>
      <c r="L12" s="168"/>
      <c r="M12" s="169"/>
      <c r="N12" s="183"/>
      <c r="O12" s="58"/>
      <c r="P12" s="59"/>
      <c r="Q12" s="60"/>
      <c r="R12" s="61"/>
      <c r="S12" s="183"/>
      <c r="T12" s="58"/>
      <c r="U12" s="59"/>
      <c r="V12" s="60"/>
      <c r="W12" s="61"/>
      <c r="X12" s="183"/>
      <c r="Y12" s="58"/>
      <c r="Z12" s="59"/>
      <c r="AA12" s="60"/>
      <c r="AB12" s="61"/>
      <c r="AC12" s="183"/>
      <c r="AD12" s="58"/>
      <c r="AE12" s="59"/>
      <c r="AF12" s="184"/>
      <c r="AG12" s="61"/>
      <c r="AH12" s="183"/>
      <c r="AI12" s="58"/>
      <c r="AJ12" s="59"/>
      <c r="AK12" s="60"/>
      <c r="AL12" s="61"/>
      <c r="AM12" s="331"/>
    </row>
    <row r="13" spans="1:45" ht="18" customHeight="1">
      <c r="A13" s="162">
        <v>7</v>
      </c>
      <c r="B13" s="163"/>
      <c r="C13" s="164"/>
      <c r="D13" s="164"/>
      <c r="E13" s="164"/>
      <c r="F13" s="165"/>
      <c r="G13" s="166"/>
      <c r="H13" s="167"/>
      <c r="I13" s="168"/>
      <c r="J13" s="190"/>
      <c r="K13" s="190"/>
      <c r="L13" s="168"/>
      <c r="M13" s="169"/>
      <c r="N13" s="170"/>
      <c r="O13" s="45"/>
      <c r="P13" s="22"/>
      <c r="Q13" s="43"/>
      <c r="R13" s="23"/>
      <c r="S13" s="170"/>
      <c r="T13" s="45"/>
      <c r="U13" s="22"/>
      <c r="V13" s="43"/>
      <c r="W13" s="23"/>
      <c r="X13" s="170"/>
      <c r="Y13" s="45"/>
      <c r="Z13" s="22"/>
      <c r="AA13" s="43"/>
      <c r="AB13" s="23"/>
      <c r="AC13" s="170"/>
      <c r="AD13" s="45"/>
      <c r="AE13" s="22"/>
      <c r="AF13" s="171"/>
      <c r="AG13" s="23"/>
      <c r="AH13" s="170"/>
      <c r="AI13" s="45"/>
      <c r="AJ13" s="22"/>
      <c r="AK13" s="43"/>
      <c r="AL13" s="23"/>
      <c r="AM13" s="329"/>
    </row>
    <row r="14" spans="1:45" ht="18" customHeight="1">
      <c r="A14" s="162">
        <v>8</v>
      </c>
      <c r="B14" s="163"/>
      <c r="C14" s="164"/>
      <c r="D14" s="164"/>
      <c r="E14" s="164"/>
      <c r="F14" s="165"/>
      <c r="G14" s="166"/>
      <c r="H14" s="167"/>
      <c r="I14" s="168"/>
      <c r="J14" s="190"/>
      <c r="K14" s="190"/>
      <c r="L14" s="168"/>
      <c r="M14" s="169"/>
      <c r="N14" s="170"/>
      <c r="O14" s="45"/>
      <c r="P14" s="22"/>
      <c r="Q14" s="43"/>
      <c r="R14" s="23"/>
      <c r="S14" s="170"/>
      <c r="T14" s="45"/>
      <c r="U14" s="22"/>
      <c r="V14" s="43"/>
      <c r="W14" s="23"/>
      <c r="X14" s="170"/>
      <c r="Y14" s="45"/>
      <c r="Z14" s="22"/>
      <c r="AA14" s="43"/>
      <c r="AB14" s="23"/>
      <c r="AC14" s="170"/>
      <c r="AD14" s="45"/>
      <c r="AE14" s="22"/>
      <c r="AF14" s="171"/>
      <c r="AG14" s="23"/>
      <c r="AH14" s="170"/>
      <c r="AI14" s="45"/>
      <c r="AJ14" s="22"/>
      <c r="AK14" s="43"/>
      <c r="AL14" s="23"/>
      <c r="AM14" s="329"/>
    </row>
    <row r="15" spans="1:45" ht="18" customHeight="1">
      <c r="A15" s="162">
        <v>9</v>
      </c>
      <c r="B15" s="163"/>
      <c r="C15" s="164"/>
      <c r="D15" s="164"/>
      <c r="E15" s="164"/>
      <c r="F15" s="165"/>
      <c r="G15" s="166"/>
      <c r="H15" s="167"/>
      <c r="I15" s="168"/>
      <c r="J15" s="190"/>
      <c r="K15" s="190"/>
      <c r="L15" s="168"/>
      <c r="M15" s="169"/>
      <c r="N15" s="170"/>
      <c r="O15" s="45"/>
      <c r="P15" s="22"/>
      <c r="Q15" s="43"/>
      <c r="R15" s="23"/>
      <c r="S15" s="170"/>
      <c r="T15" s="45"/>
      <c r="U15" s="22"/>
      <c r="V15" s="43"/>
      <c r="W15" s="23"/>
      <c r="X15" s="170"/>
      <c r="Y15" s="45"/>
      <c r="Z15" s="22"/>
      <c r="AA15" s="43"/>
      <c r="AB15" s="23"/>
      <c r="AC15" s="170"/>
      <c r="AD15" s="45"/>
      <c r="AE15" s="22"/>
      <c r="AF15" s="171"/>
      <c r="AG15" s="23"/>
      <c r="AH15" s="170"/>
      <c r="AI15" s="45"/>
      <c r="AJ15" s="22"/>
      <c r="AK15" s="43"/>
      <c r="AL15" s="23"/>
      <c r="AM15" s="329"/>
    </row>
    <row r="16" spans="1:45" ht="18" customHeight="1">
      <c r="A16" s="172">
        <v>10</v>
      </c>
      <c r="B16" s="173"/>
      <c r="C16" s="174"/>
      <c r="D16" s="174"/>
      <c r="E16" s="174"/>
      <c r="F16" s="175"/>
      <c r="G16" s="176"/>
      <c r="H16" s="177"/>
      <c r="I16" s="178"/>
      <c r="J16" s="178"/>
      <c r="K16" s="178"/>
      <c r="L16" s="178"/>
      <c r="M16" s="179"/>
      <c r="N16" s="180"/>
      <c r="O16" s="62"/>
      <c r="P16" s="63"/>
      <c r="Q16" s="64"/>
      <c r="R16" s="65"/>
      <c r="S16" s="180"/>
      <c r="T16" s="62"/>
      <c r="U16" s="63"/>
      <c r="V16" s="64"/>
      <c r="W16" s="65"/>
      <c r="X16" s="180"/>
      <c r="Y16" s="62"/>
      <c r="Z16" s="63"/>
      <c r="AA16" s="64"/>
      <c r="AB16" s="65"/>
      <c r="AC16" s="180"/>
      <c r="AD16" s="62"/>
      <c r="AE16" s="63"/>
      <c r="AF16" s="181"/>
      <c r="AG16" s="65"/>
      <c r="AH16" s="180"/>
      <c r="AI16" s="62"/>
      <c r="AJ16" s="63"/>
      <c r="AK16" s="64"/>
      <c r="AL16" s="65"/>
      <c r="AM16" s="330"/>
    </row>
    <row r="17" spans="1:39" ht="18" customHeight="1">
      <c r="A17" s="162">
        <v>11</v>
      </c>
      <c r="B17" s="163"/>
      <c r="C17" s="164"/>
      <c r="D17" s="164"/>
      <c r="E17" s="164"/>
      <c r="F17" s="165"/>
      <c r="G17" s="166"/>
      <c r="H17" s="167"/>
      <c r="I17" s="168"/>
      <c r="J17" s="168"/>
      <c r="K17" s="168"/>
      <c r="L17" s="168"/>
      <c r="M17" s="169"/>
      <c r="N17" s="183"/>
      <c r="O17" s="58"/>
      <c r="P17" s="59"/>
      <c r="Q17" s="60"/>
      <c r="R17" s="61"/>
      <c r="S17" s="183"/>
      <c r="T17" s="58"/>
      <c r="U17" s="59"/>
      <c r="V17" s="60"/>
      <c r="W17" s="61"/>
      <c r="X17" s="183"/>
      <c r="Y17" s="58"/>
      <c r="Z17" s="59"/>
      <c r="AA17" s="60"/>
      <c r="AB17" s="61"/>
      <c r="AC17" s="183"/>
      <c r="AD17" s="58"/>
      <c r="AE17" s="59"/>
      <c r="AF17" s="184"/>
      <c r="AG17" s="61"/>
      <c r="AH17" s="183"/>
      <c r="AI17" s="58"/>
      <c r="AJ17" s="59"/>
      <c r="AK17" s="60"/>
      <c r="AL17" s="61"/>
      <c r="AM17" s="331"/>
    </row>
    <row r="18" spans="1:39" ht="18" customHeight="1">
      <c r="A18" s="162">
        <v>12</v>
      </c>
      <c r="B18" s="163"/>
      <c r="C18" s="164"/>
      <c r="D18" s="164"/>
      <c r="E18" s="164"/>
      <c r="F18" s="165"/>
      <c r="G18" s="166"/>
      <c r="H18" s="167"/>
      <c r="I18" s="168"/>
      <c r="J18" s="168"/>
      <c r="K18" s="168"/>
      <c r="L18" s="168"/>
      <c r="M18" s="169"/>
      <c r="N18" s="170"/>
      <c r="O18" s="45"/>
      <c r="P18" s="22"/>
      <c r="Q18" s="43"/>
      <c r="R18" s="23"/>
      <c r="S18" s="170"/>
      <c r="T18" s="45"/>
      <c r="U18" s="22"/>
      <c r="V18" s="43"/>
      <c r="W18" s="23"/>
      <c r="X18" s="170"/>
      <c r="Y18" s="45"/>
      <c r="Z18" s="22"/>
      <c r="AA18" s="43"/>
      <c r="AB18" s="23"/>
      <c r="AC18" s="170"/>
      <c r="AD18" s="45"/>
      <c r="AE18" s="22"/>
      <c r="AF18" s="171"/>
      <c r="AG18" s="23"/>
      <c r="AH18" s="170"/>
      <c r="AI18" s="45"/>
      <c r="AJ18" s="22"/>
      <c r="AK18" s="43"/>
      <c r="AL18" s="23"/>
      <c r="AM18" s="329"/>
    </row>
    <row r="19" spans="1:39" ht="18" customHeight="1">
      <c r="A19" s="162">
        <v>13</v>
      </c>
      <c r="B19" s="163"/>
      <c r="C19" s="164"/>
      <c r="D19" s="164"/>
      <c r="E19" s="164"/>
      <c r="F19" s="165"/>
      <c r="G19" s="166"/>
      <c r="H19" s="167"/>
      <c r="I19" s="168"/>
      <c r="J19" s="168"/>
      <c r="K19" s="168"/>
      <c r="L19" s="168"/>
      <c r="M19" s="169"/>
      <c r="N19" s="170"/>
      <c r="O19" s="45"/>
      <c r="P19" s="22"/>
      <c r="Q19" s="43"/>
      <c r="R19" s="23"/>
      <c r="S19" s="170"/>
      <c r="T19" s="45"/>
      <c r="U19" s="22"/>
      <c r="V19" s="43"/>
      <c r="W19" s="23"/>
      <c r="X19" s="170"/>
      <c r="Y19" s="45"/>
      <c r="Z19" s="22"/>
      <c r="AA19" s="43"/>
      <c r="AB19" s="23"/>
      <c r="AC19" s="170"/>
      <c r="AD19" s="45"/>
      <c r="AE19" s="22"/>
      <c r="AF19" s="171"/>
      <c r="AG19" s="23"/>
      <c r="AH19" s="170"/>
      <c r="AI19" s="45"/>
      <c r="AJ19" s="22"/>
      <c r="AK19" s="43"/>
      <c r="AL19" s="23"/>
      <c r="AM19" s="329"/>
    </row>
    <row r="20" spans="1:39" ht="18" customHeight="1">
      <c r="A20" s="162">
        <v>14</v>
      </c>
      <c r="B20" s="163"/>
      <c r="C20" s="164"/>
      <c r="D20" s="164"/>
      <c r="E20" s="164"/>
      <c r="F20" s="165"/>
      <c r="G20" s="166"/>
      <c r="H20" s="167"/>
      <c r="I20" s="168"/>
      <c r="J20" s="168"/>
      <c r="K20" s="168"/>
      <c r="L20" s="168"/>
      <c r="M20" s="169"/>
      <c r="N20" s="170"/>
      <c r="O20" s="45"/>
      <c r="P20" s="22"/>
      <c r="Q20" s="43"/>
      <c r="R20" s="23"/>
      <c r="S20" s="170"/>
      <c r="T20" s="45"/>
      <c r="U20" s="22"/>
      <c r="V20" s="43"/>
      <c r="W20" s="23"/>
      <c r="X20" s="170"/>
      <c r="Y20" s="45"/>
      <c r="Z20" s="22"/>
      <c r="AA20" s="43"/>
      <c r="AB20" s="23"/>
      <c r="AC20" s="170"/>
      <c r="AD20" s="45"/>
      <c r="AE20" s="22"/>
      <c r="AF20" s="171"/>
      <c r="AG20" s="23"/>
      <c r="AH20" s="170"/>
      <c r="AI20" s="45"/>
      <c r="AJ20" s="22"/>
      <c r="AK20" s="43"/>
      <c r="AL20" s="23"/>
      <c r="AM20" s="329"/>
    </row>
    <row r="21" spans="1:39" ht="18" customHeight="1">
      <c r="A21" s="172">
        <v>15</v>
      </c>
      <c r="B21" s="173"/>
      <c r="C21" s="174"/>
      <c r="D21" s="174"/>
      <c r="E21" s="174"/>
      <c r="F21" s="175"/>
      <c r="G21" s="176"/>
      <c r="H21" s="177"/>
      <c r="I21" s="178"/>
      <c r="J21" s="178"/>
      <c r="K21" s="178"/>
      <c r="L21" s="178"/>
      <c r="M21" s="179"/>
      <c r="N21" s="180"/>
      <c r="O21" s="62"/>
      <c r="P21" s="63"/>
      <c r="Q21" s="64"/>
      <c r="R21" s="65"/>
      <c r="S21" s="180"/>
      <c r="T21" s="62"/>
      <c r="U21" s="63"/>
      <c r="V21" s="64"/>
      <c r="W21" s="65"/>
      <c r="X21" s="180"/>
      <c r="Y21" s="62"/>
      <c r="Z21" s="63"/>
      <c r="AA21" s="64"/>
      <c r="AB21" s="65"/>
      <c r="AC21" s="180"/>
      <c r="AD21" s="62"/>
      <c r="AE21" s="63"/>
      <c r="AF21" s="181"/>
      <c r="AG21" s="65"/>
      <c r="AH21" s="180"/>
      <c r="AI21" s="62"/>
      <c r="AJ21" s="63"/>
      <c r="AK21" s="64"/>
      <c r="AL21" s="65"/>
      <c r="AM21" s="330"/>
    </row>
    <row r="22" spans="1:39" ht="18" customHeight="1">
      <c r="A22" s="162">
        <v>16</v>
      </c>
      <c r="B22" s="163"/>
      <c r="C22" s="164"/>
      <c r="D22" s="164"/>
      <c r="E22" s="164"/>
      <c r="F22" s="165"/>
      <c r="G22" s="166"/>
      <c r="H22" s="167"/>
      <c r="I22" s="168"/>
      <c r="J22" s="168"/>
      <c r="K22" s="168"/>
      <c r="L22" s="168"/>
      <c r="M22" s="169"/>
      <c r="N22" s="183"/>
      <c r="O22" s="58"/>
      <c r="P22" s="59"/>
      <c r="Q22" s="60"/>
      <c r="R22" s="61"/>
      <c r="S22" s="183"/>
      <c r="T22" s="58"/>
      <c r="U22" s="59"/>
      <c r="V22" s="60"/>
      <c r="W22" s="61"/>
      <c r="X22" s="183"/>
      <c r="Y22" s="58"/>
      <c r="Z22" s="59"/>
      <c r="AA22" s="60"/>
      <c r="AB22" s="61"/>
      <c r="AC22" s="183"/>
      <c r="AD22" s="58"/>
      <c r="AE22" s="59"/>
      <c r="AF22" s="184"/>
      <c r="AG22" s="61"/>
      <c r="AH22" s="183"/>
      <c r="AI22" s="58"/>
      <c r="AJ22" s="59"/>
      <c r="AK22" s="60"/>
      <c r="AL22" s="61"/>
      <c r="AM22" s="331"/>
    </row>
    <row r="23" spans="1:39" ht="18" customHeight="1">
      <c r="A23" s="162">
        <v>17</v>
      </c>
      <c r="B23" s="163"/>
      <c r="C23" s="164"/>
      <c r="D23" s="164"/>
      <c r="E23" s="164"/>
      <c r="F23" s="165"/>
      <c r="G23" s="166"/>
      <c r="H23" s="167"/>
      <c r="I23" s="168"/>
      <c r="J23" s="168"/>
      <c r="K23" s="168"/>
      <c r="L23" s="168"/>
      <c r="M23" s="169"/>
      <c r="N23" s="170"/>
      <c r="O23" s="45"/>
      <c r="P23" s="22"/>
      <c r="Q23" s="43"/>
      <c r="R23" s="23"/>
      <c r="S23" s="170"/>
      <c r="T23" s="45"/>
      <c r="U23" s="22"/>
      <c r="V23" s="43"/>
      <c r="W23" s="23"/>
      <c r="X23" s="170"/>
      <c r="Y23" s="45"/>
      <c r="Z23" s="22"/>
      <c r="AA23" s="43"/>
      <c r="AB23" s="23"/>
      <c r="AC23" s="170"/>
      <c r="AD23" s="45"/>
      <c r="AE23" s="22"/>
      <c r="AF23" s="171"/>
      <c r="AG23" s="23"/>
      <c r="AH23" s="170"/>
      <c r="AI23" s="45"/>
      <c r="AJ23" s="22"/>
      <c r="AK23" s="43"/>
      <c r="AL23" s="23"/>
      <c r="AM23" s="329"/>
    </row>
    <row r="24" spans="1:39" ht="18" customHeight="1">
      <c r="A24" s="162">
        <v>18</v>
      </c>
      <c r="B24" s="163"/>
      <c r="C24" s="164"/>
      <c r="D24" s="164"/>
      <c r="E24" s="164"/>
      <c r="F24" s="165"/>
      <c r="G24" s="166"/>
      <c r="H24" s="167"/>
      <c r="I24" s="168"/>
      <c r="J24" s="168"/>
      <c r="K24" s="168"/>
      <c r="L24" s="168"/>
      <c r="M24" s="169"/>
      <c r="N24" s="170"/>
      <c r="O24" s="45"/>
      <c r="P24" s="22"/>
      <c r="Q24" s="43"/>
      <c r="R24" s="23"/>
      <c r="S24" s="170"/>
      <c r="T24" s="45"/>
      <c r="U24" s="22"/>
      <c r="V24" s="43"/>
      <c r="W24" s="23"/>
      <c r="X24" s="170"/>
      <c r="Y24" s="45"/>
      <c r="Z24" s="22"/>
      <c r="AA24" s="43"/>
      <c r="AB24" s="23"/>
      <c r="AC24" s="170"/>
      <c r="AD24" s="45"/>
      <c r="AE24" s="22"/>
      <c r="AF24" s="171"/>
      <c r="AG24" s="23"/>
      <c r="AH24" s="170"/>
      <c r="AI24" s="45"/>
      <c r="AJ24" s="22"/>
      <c r="AK24" s="43"/>
      <c r="AL24" s="23"/>
      <c r="AM24" s="329"/>
    </row>
    <row r="25" spans="1:39" ht="18" customHeight="1">
      <c r="A25" s="162">
        <v>19</v>
      </c>
      <c r="B25" s="163"/>
      <c r="C25" s="164"/>
      <c r="D25" s="164"/>
      <c r="E25" s="164"/>
      <c r="F25" s="165"/>
      <c r="G25" s="166"/>
      <c r="H25" s="167"/>
      <c r="I25" s="168"/>
      <c r="J25" s="168"/>
      <c r="K25" s="168"/>
      <c r="L25" s="168"/>
      <c r="M25" s="169"/>
      <c r="N25" s="170"/>
      <c r="O25" s="45"/>
      <c r="P25" s="22"/>
      <c r="Q25" s="43"/>
      <c r="R25" s="23"/>
      <c r="S25" s="170"/>
      <c r="T25" s="45"/>
      <c r="U25" s="22"/>
      <c r="V25" s="43"/>
      <c r="W25" s="23"/>
      <c r="X25" s="170"/>
      <c r="Y25" s="45"/>
      <c r="Z25" s="22"/>
      <c r="AA25" s="43"/>
      <c r="AB25" s="23"/>
      <c r="AC25" s="170"/>
      <c r="AD25" s="45"/>
      <c r="AE25" s="22"/>
      <c r="AF25" s="171"/>
      <c r="AG25" s="23"/>
      <c r="AH25" s="170"/>
      <c r="AI25" s="45"/>
      <c r="AJ25" s="22"/>
      <c r="AK25" s="43"/>
      <c r="AL25" s="23"/>
      <c r="AM25" s="329"/>
    </row>
    <row r="26" spans="1:39" ht="18" customHeight="1">
      <c r="A26" s="172">
        <v>20</v>
      </c>
      <c r="B26" s="173"/>
      <c r="C26" s="174"/>
      <c r="D26" s="174"/>
      <c r="E26" s="174"/>
      <c r="F26" s="175"/>
      <c r="G26" s="176"/>
      <c r="H26" s="177"/>
      <c r="I26" s="178"/>
      <c r="J26" s="178"/>
      <c r="K26" s="178"/>
      <c r="L26" s="178"/>
      <c r="M26" s="179"/>
      <c r="N26" s="180"/>
      <c r="O26" s="62"/>
      <c r="P26" s="63"/>
      <c r="Q26" s="64"/>
      <c r="R26" s="65"/>
      <c r="S26" s="180"/>
      <c r="T26" s="62"/>
      <c r="U26" s="63"/>
      <c r="V26" s="64"/>
      <c r="W26" s="65"/>
      <c r="X26" s="180"/>
      <c r="Y26" s="62"/>
      <c r="Z26" s="63"/>
      <c r="AA26" s="64"/>
      <c r="AB26" s="65"/>
      <c r="AC26" s="180"/>
      <c r="AD26" s="62"/>
      <c r="AE26" s="63"/>
      <c r="AF26" s="181"/>
      <c r="AG26" s="65"/>
      <c r="AH26" s="180"/>
      <c r="AI26" s="62"/>
      <c r="AJ26" s="63"/>
      <c r="AK26" s="64"/>
      <c r="AL26" s="65"/>
      <c r="AM26" s="330"/>
    </row>
    <row r="27" spans="1:39" ht="18" customHeight="1">
      <c r="A27" s="162">
        <v>21</v>
      </c>
      <c r="B27" s="163"/>
      <c r="C27" s="164"/>
      <c r="D27" s="164"/>
      <c r="E27" s="164"/>
      <c r="F27" s="165"/>
      <c r="G27" s="166"/>
      <c r="H27" s="167"/>
      <c r="I27" s="168"/>
      <c r="J27" s="168"/>
      <c r="K27" s="168"/>
      <c r="L27" s="168"/>
      <c r="M27" s="169"/>
      <c r="N27" s="183"/>
      <c r="O27" s="58"/>
      <c r="P27" s="59"/>
      <c r="Q27" s="60"/>
      <c r="R27" s="61"/>
      <c r="S27" s="183"/>
      <c r="T27" s="58"/>
      <c r="U27" s="59"/>
      <c r="V27" s="60"/>
      <c r="W27" s="61"/>
      <c r="X27" s="183"/>
      <c r="Y27" s="58"/>
      <c r="Z27" s="59"/>
      <c r="AA27" s="60"/>
      <c r="AB27" s="61"/>
      <c r="AC27" s="183"/>
      <c r="AD27" s="58"/>
      <c r="AE27" s="59"/>
      <c r="AF27" s="184"/>
      <c r="AG27" s="61"/>
      <c r="AH27" s="183"/>
      <c r="AI27" s="58"/>
      <c r="AJ27" s="59"/>
      <c r="AK27" s="60"/>
      <c r="AL27" s="61"/>
      <c r="AM27" s="331"/>
    </row>
    <row r="28" spans="1:39" ht="18" customHeight="1">
      <c r="A28" s="162">
        <v>22</v>
      </c>
      <c r="B28" s="163"/>
      <c r="C28" s="164"/>
      <c r="D28" s="164"/>
      <c r="E28" s="164"/>
      <c r="F28" s="165"/>
      <c r="G28" s="166"/>
      <c r="H28" s="167"/>
      <c r="I28" s="168"/>
      <c r="J28" s="168"/>
      <c r="K28" s="168"/>
      <c r="L28" s="168"/>
      <c r="M28" s="169"/>
      <c r="N28" s="170"/>
      <c r="O28" s="45"/>
      <c r="P28" s="22"/>
      <c r="Q28" s="43"/>
      <c r="R28" s="23"/>
      <c r="S28" s="170"/>
      <c r="T28" s="45"/>
      <c r="U28" s="22"/>
      <c r="V28" s="43"/>
      <c r="W28" s="23"/>
      <c r="X28" s="170"/>
      <c r="Y28" s="45"/>
      <c r="Z28" s="22"/>
      <c r="AA28" s="43"/>
      <c r="AB28" s="23"/>
      <c r="AC28" s="170"/>
      <c r="AD28" s="45"/>
      <c r="AE28" s="22"/>
      <c r="AF28" s="171"/>
      <c r="AG28" s="23"/>
      <c r="AH28" s="170"/>
      <c r="AI28" s="45"/>
      <c r="AJ28" s="22"/>
      <c r="AK28" s="43"/>
      <c r="AL28" s="23"/>
      <c r="AM28" s="329"/>
    </row>
    <row r="29" spans="1:39" ht="18" customHeight="1">
      <c r="A29" s="162">
        <v>23</v>
      </c>
      <c r="B29" s="163"/>
      <c r="C29" s="164"/>
      <c r="D29" s="164"/>
      <c r="E29" s="164"/>
      <c r="F29" s="165"/>
      <c r="G29" s="166"/>
      <c r="H29" s="167"/>
      <c r="I29" s="168"/>
      <c r="J29" s="168"/>
      <c r="K29" s="168"/>
      <c r="L29" s="168"/>
      <c r="M29" s="169"/>
      <c r="N29" s="170"/>
      <c r="O29" s="45"/>
      <c r="P29" s="22"/>
      <c r="Q29" s="43"/>
      <c r="R29" s="23"/>
      <c r="S29" s="170"/>
      <c r="T29" s="45"/>
      <c r="U29" s="22"/>
      <c r="V29" s="43"/>
      <c r="W29" s="23"/>
      <c r="X29" s="170"/>
      <c r="Y29" s="45"/>
      <c r="Z29" s="22"/>
      <c r="AA29" s="43"/>
      <c r="AB29" s="23"/>
      <c r="AC29" s="170"/>
      <c r="AD29" s="45"/>
      <c r="AE29" s="22"/>
      <c r="AF29" s="171"/>
      <c r="AG29" s="23"/>
      <c r="AH29" s="170"/>
      <c r="AI29" s="45"/>
      <c r="AJ29" s="22"/>
      <c r="AK29" s="43"/>
      <c r="AL29" s="23"/>
      <c r="AM29" s="329"/>
    </row>
    <row r="30" spans="1:39" ht="18" customHeight="1">
      <c r="A30" s="162">
        <v>24</v>
      </c>
      <c r="B30" s="163"/>
      <c r="C30" s="164"/>
      <c r="D30" s="164"/>
      <c r="E30" s="164"/>
      <c r="F30" s="165"/>
      <c r="G30" s="166"/>
      <c r="H30" s="167"/>
      <c r="I30" s="168"/>
      <c r="J30" s="168"/>
      <c r="K30" s="168"/>
      <c r="L30" s="168"/>
      <c r="M30" s="169"/>
      <c r="N30" s="170"/>
      <c r="O30" s="45"/>
      <c r="P30" s="22"/>
      <c r="Q30" s="43"/>
      <c r="R30" s="23"/>
      <c r="S30" s="170"/>
      <c r="T30" s="45"/>
      <c r="U30" s="22"/>
      <c r="V30" s="43"/>
      <c r="W30" s="23"/>
      <c r="X30" s="170"/>
      <c r="Y30" s="45"/>
      <c r="Z30" s="22"/>
      <c r="AA30" s="43"/>
      <c r="AB30" s="23"/>
      <c r="AC30" s="170"/>
      <c r="AD30" s="45"/>
      <c r="AE30" s="22"/>
      <c r="AF30" s="171"/>
      <c r="AG30" s="23"/>
      <c r="AH30" s="170"/>
      <c r="AI30" s="45"/>
      <c r="AJ30" s="22"/>
      <c r="AK30" s="43"/>
      <c r="AL30" s="23"/>
      <c r="AM30" s="329"/>
    </row>
    <row r="31" spans="1:39" ht="18" customHeight="1">
      <c r="A31" s="172">
        <v>25</v>
      </c>
      <c r="B31" s="173"/>
      <c r="C31" s="174"/>
      <c r="D31" s="174"/>
      <c r="E31" s="174"/>
      <c r="F31" s="175"/>
      <c r="G31" s="176"/>
      <c r="H31" s="177"/>
      <c r="I31" s="178"/>
      <c r="J31" s="178"/>
      <c r="K31" s="178"/>
      <c r="L31" s="178"/>
      <c r="M31" s="179"/>
      <c r="N31" s="180"/>
      <c r="O31" s="62"/>
      <c r="P31" s="63"/>
      <c r="Q31" s="64"/>
      <c r="R31" s="65"/>
      <c r="S31" s="180"/>
      <c r="T31" s="62"/>
      <c r="U31" s="63"/>
      <c r="V31" s="64"/>
      <c r="W31" s="65"/>
      <c r="X31" s="180"/>
      <c r="Y31" s="62"/>
      <c r="Z31" s="63"/>
      <c r="AA31" s="64"/>
      <c r="AB31" s="65"/>
      <c r="AC31" s="180"/>
      <c r="AD31" s="62"/>
      <c r="AE31" s="63"/>
      <c r="AF31" s="181"/>
      <c r="AG31" s="65"/>
      <c r="AH31" s="180"/>
      <c r="AI31" s="62"/>
      <c r="AJ31" s="63"/>
      <c r="AK31" s="64"/>
      <c r="AL31" s="65"/>
      <c r="AM31" s="330"/>
    </row>
    <row r="32" spans="1:39" ht="18" customHeight="1">
      <c r="A32" s="162">
        <v>26</v>
      </c>
      <c r="B32" s="163"/>
      <c r="C32" s="164"/>
      <c r="D32" s="164"/>
      <c r="E32" s="164"/>
      <c r="F32" s="165"/>
      <c r="G32" s="166"/>
      <c r="H32" s="167"/>
      <c r="I32" s="168"/>
      <c r="J32" s="168"/>
      <c r="K32" s="168"/>
      <c r="L32" s="168"/>
      <c r="M32" s="169"/>
      <c r="N32" s="183"/>
      <c r="O32" s="58"/>
      <c r="P32" s="59"/>
      <c r="Q32" s="60"/>
      <c r="R32" s="61"/>
      <c r="S32" s="183"/>
      <c r="T32" s="58"/>
      <c r="U32" s="59"/>
      <c r="V32" s="60"/>
      <c r="W32" s="61"/>
      <c r="X32" s="183"/>
      <c r="Y32" s="58"/>
      <c r="Z32" s="59"/>
      <c r="AA32" s="60"/>
      <c r="AB32" s="61"/>
      <c r="AC32" s="183"/>
      <c r="AD32" s="58"/>
      <c r="AE32" s="59"/>
      <c r="AF32" s="184"/>
      <c r="AG32" s="61"/>
      <c r="AH32" s="183"/>
      <c r="AI32" s="58"/>
      <c r="AJ32" s="59"/>
      <c r="AK32" s="60"/>
      <c r="AL32" s="61"/>
      <c r="AM32" s="331"/>
    </row>
    <row r="33" spans="1:39" ht="18" customHeight="1">
      <c r="A33" s="162">
        <v>27</v>
      </c>
      <c r="B33" s="163"/>
      <c r="C33" s="164"/>
      <c r="D33" s="164"/>
      <c r="E33" s="164"/>
      <c r="F33" s="165"/>
      <c r="G33" s="166"/>
      <c r="H33" s="167"/>
      <c r="I33" s="168"/>
      <c r="J33" s="168"/>
      <c r="K33" s="168"/>
      <c r="L33" s="168"/>
      <c r="M33" s="169"/>
      <c r="N33" s="170"/>
      <c r="O33" s="45"/>
      <c r="P33" s="22"/>
      <c r="Q33" s="43"/>
      <c r="R33" s="23"/>
      <c r="S33" s="170"/>
      <c r="T33" s="45"/>
      <c r="U33" s="22"/>
      <c r="V33" s="43"/>
      <c r="W33" s="23"/>
      <c r="X33" s="170"/>
      <c r="Y33" s="45"/>
      <c r="Z33" s="22"/>
      <c r="AA33" s="43"/>
      <c r="AB33" s="23"/>
      <c r="AC33" s="170"/>
      <c r="AD33" s="45"/>
      <c r="AE33" s="22"/>
      <c r="AF33" s="171"/>
      <c r="AG33" s="23"/>
      <c r="AH33" s="170"/>
      <c r="AI33" s="45"/>
      <c r="AJ33" s="22"/>
      <c r="AK33" s="43"/>
      <c r="AL33" s="23"/>
      <c r="AM33" s="329"/>
    </row>
    <row r="34" spans="1:39" ht="18" customHeight="1">
      <c r="A34" s="162">
        <v>28</v>
      </c>
      <c r="B34" s="163"/>
      <c r="C34" s="164"/>
      <c r="D34" s="164"/>
      <c r="E34" s="164"/>
      <c r="F34" s="165"/>
      <c r="G34" s="166"/>
      <c r="H34" s="167"/>
      <c r="I34" s="168"/>
      <c r="J34" s="168"/>
      <c r="K34" s="168"/>
      <c r="L34" s="168"/>
      <c r="M34" s="169"/>
      <c r="N34" s="170"/>
      <c r="O34" s="45"/>
      <c r="P34" s="22"/>
      <c r="Q34" s="43"/>
      <c r="R34" s="23"/>
      <c r="S34" s="170"/>
      <c r="T34" s="45"/>
      <c r="U34" s="22"/>
      <c r="V34" s="43"/>
      <c r="W34" s="23"/>
      <c r="X34" s="170"/>
      <c r="Y34" s="45"/>
      <c r="Z34" s="22"/>
      <c r="AA34" s="43"/>
      <c r="AB34" s="23"/>
      <c r="AC34" s="170"/>
      <c r="AD34" s="45"/>
      <c r="AE34" s="22"/>
      <c r="AF34" s="171"/>
      <c r="AG34" s="23"/>
      <c r="AH34" s="170"/>
      <c r="AI34" s="45"/>
      <c r="AJ34" s="22"/>
      <c r="AK34" s="43"/>
      <c r="AL34" s="23"/>
      <c r="AM34" s="329"/>
    </row>
    <row r="35" spans="1:39" ht="18" customHeight="1">
      <c r="A35" s="162">
        <v>29</v>
      </c>
      <c r="B35" s="163"/>
      <c r="C35" s="164"/>
      <c r="D35" s="164"/>
      <c r="E35" s="164"/>
      <c r="F35" s="165"/>
      <c r="G35" s="166"/>
      <c r="H35" s="167"/>
      <c r="I35" s="168"/>
      <c r="J35" s="168"/>
      <c r="K35" s="168"/>
      <c r="L35" s="168"/>
      <c r="M35" s="169"/>
      <c r="N35" s="170"/>
      <c r="O35" s="45"/>
      <c r="P35" s="22"/>
      <c r="Q35" s="43"/>
      <c r="R35" s="23"/>
      <c r="S35" s="170"/>
      <c r="T35" s="45"/>
      <c r="U35" s="22"/>
      <c r="V35" s="43"/>
      <c r="W35" s="23"/>
      <c r="X35" s="170"/>
      <c r="Y35" s="45"/>
      <c r="Z35" s="22"/>
      <c r="AA35" s="43"/>
      <c r="AB35" s="23"/>
      <c r="AC35" s="170"/>
      <c r="AD35" s="45"/>
      <c r="AE35" s="22"/>
      <c r="AF35" s="171"/>
      <c r="AG35" s="23"/>
      <c r="AH35" s="170"/>
      <c r="AI35" s="45"/>
      <c r="AJ35" s="22"/>
      <c r="AK35" s="43"/>
      <c r="AL35" s="23"/>
      <c r="AM35" s="329"/>
    </row>
    <row r="36" spans="1:39" ht="18" customHeight="1">
      <c r="A36" s="172">
        <v>30</v>
      </c>
      <c r="B36" s="173"/>
      <c r="C36" s="174"/>
      <c r="D36" s="174"/>
      <c r="E36" s="174"/>
      <c r="F36" s="175"/>
      <c r="G36" s="176"/>
      <c r="H36" s="177"/>
      <c r="I36" s="178"/>
      <c r="J36" s="178"/>
      <c r="K36" s="178"/>
      <c r="L36" s="178"/>
      <c r="M36" s="179"/>
      <c r="N36" s="180"/>
      <c r="O36" s="62"/>
      <c r="P36" s="63"/>
      <c r="Q36" s="64"/>
      <c r="R36" s="65"/>
      <c r="S36" s="180"/>
      <c r="T36" s="62"/>
      <c r="U36" s="63"/>
      <c r="V36" s="64"/>
      <c r="W36" s="65"/>
      <c r="X36" s="180"/>
      <c r="Y36" s="62"/>
      <c r="Z36" s="63"/>
      <c r="AA36" s="64"/>
      <c r="AB36" s="65"/>
      <c r="AC36" s="180"/>
      <c r="AD36" s="62"/>
      <c r="AE36" s="63"/>
      <c r="AF36" s="181"/>
      <c r="AG36" s="65"/>
      <c r="AH36" s="180"/>
      <c r="AI36" s="62"/>
      <c r="AJ36" s="63"/>
      <c r="AK36" s="64"/>
      <c r="AL36" s="65"/>
      <c r="AM36" s="330"/>
    </row>
    <row r="37" spans="1:39" ht="18" customHeight="1">
      <c r="A37" s="162">
        <v>31</v>
      </c>
      <c r="B37" s="163"/>
      <c r="C37" s="164"/>
      <c r="D37" s="164"/>
      <c r="E37" s="164"/>
      <c r="F37" s="165"/>
      <c r="G37" s="166"/>
      <c r="H37" s="167"/>
      <c r="I37" s="168"/>
      <c r="J37" s="168"/>
      <c r="K37" s="168"/>
      <c r="L37" s="168"/>
      <c r="M37" s="169"/>
      <c r="N37" s="183"/>
      <c r="O37" s="58"/>
      <c r="P37" s="59"/>
      <c r="Q37" s="60"/>
      <c r="R37" s="61"/>
      <c r="S37" s="183"/>
      <c r="T37" s="58"/>
      <c r="U37" s="59"/>
      <c r="V37" s="60"/>
      <c r="W37" s="61"/>
      <c r="X37" s="183"/>
      <c r="Y37" s="58"/>
      <c r="Z37" s="59"/>
      <c r="AA37" s="60"/>
      <c r="AB37" s="61"/>
      <c r="AC37" s="183"/>
      <c r="AD37" s="58"/>
      <c r="AE37" s="59"/>
      <c r="AF37" s="184"/>
      <c r="AG37" s="61"/>
      <c r="AH37" s="183"/>
      <c r="AI37" s="58"/>
      <c r="AJ37" s="59"/>
      <c r="AK37" s="60"/>
      <c r="AL37" s="61"/>
      <c r="AM37" s="331"/>
    </row>
    <row r="38" spans="1:39" ht="18" customHeight="1">
      <c r="A38" s="162">
        <v>32</v>
      </c>
      <c r="B38" s="163"/>
      <c r="C38" s="164"/>
      <c r="D38" s="164"/>
      <c r="E38" s="164"/>
      <c r="F38" s="165"/>
      <c r="G38" s="166"/>
      <c r="H38" s="167"/>
      <c r="I38" s="168"/>
      <c r="J38" s="168"/>
      <c r="K38" s="168"/>
      <c r="L38" s="168"/>
      <c r="M38" s="169"/>
      <c r="N38" s="170"/>
      <c r="O38" s="45"/>
      <c r="P38" s="22"/>
      <c r="Q38" s="43"/>
      <c r="R38" s="23"/>
      <c r="S38" s="170"/>
      <c r="T38" s="45"/>
      <c r="U38" s="22"/>
      <c r="V38" s="43"/>
      <c r="W38" s="23"/>
      <c r="X38" s="170"/>
      <c r="Y38" s="45"/>
      <c r="Z38" s="22"/>
      <c r="AA38" s="43"/>
      <c r="AB38" s="23"/>
      <c r="AC38" s="170"/>
      <c r="AD38" s="45"/>
      <c r="AE38" s="22"/>
      <c r="AF38" s="171"/>
      <c r="AG38" s="23"/>
      <c r="AH38" s="170"/>
      <c r="AI38" s="45"/>
      <c r="AJ38" s="22"/>
      <c r="AK38" s="43"/>
      <c r="AL38" s="23"/>
      <c r="AM38" s="329"/>
    </row>
    <row r="39" spans="1:39" ht="18" customHeight="1">
      <c r="A39" s="162">
        <v>33</v>
      </c>
      <c r="B39" s="163"/>
      <c r="C39" s="164"/>
      <c r="D39" s="164"/>
      <c r="E39" s="164"/>
      <c r="F39" s="165"/>
      <c r="G39" s="166"/>
      <c r="H39" s="167"/>
      <c r="I39" s="168"/>
      <c r="J39" s="168"/>
      <c r="K39" s="168"/>
      <c r="L39" s="168"/>
      <c r="M39" s="169"/>
      <c r="N39" s="170"/>
      <c r="O39" s="45"/>
      <c r="P39" s="22"/>
      <c r="Q39" s="43"/>
      <c r="R39" s="23"/>
      <c r="S39" s="170"/>
      <c r="T39" s="45"/>
      <c r="U39" s="22"/>
      <c r="V39" s="43"/>
      <c r="W39" s="23"/>
      <c r="X39" s="170"/>
      <c r="Y39" s="45"/>
      <c r="Z39" s="22"/>
      <c r="AA39" s="43"/>
      <c r="AB39" s="23"/>
      <c r="AC39" s="170"/>
      <c r="AD39" s="45"/>
      <c r="AE39" s="22"/>
      <c r="AF39" s="171"/>
      <c r="AG39" s="23"/>
      <c r="AH39" s="170"/>
      <c r="AI39" s="45"/>
      <c r="AJ39" s="22"/>
      <c r="AK39" s="43"/>
      <c r="AL39" s="23"/>
      <c r="AM39" s="329"/>
    </row>
    <row r="40" spans="1:39" ht="18" customHeight="1">
      <c r="A40" s="162">
        <v>34</v>
      </c>
      <c r="B40" s="163"/>
      <c r="C40" s="164"/>
      <c r="D40" s="164"/>
      <c r="E40" s="164"/>
      <c r="F40" s="165"/>
      <c r="G40" s="166"/>
      <c r="H40" s="167"/>
      <c r="I40" s="168"/>
      <c r="J40" s="168"/>
      <c r="K40" s="168"/>
      <c r="L40" s="168"/>
      <c r="M40" s="169"/>
      <c r="N40" s="170"/>
      <c r="O40" s="45"/>
      <c r="P40" s="22"/>
      <c r="Q40" s="43"/>
      <c r="R40" s="23"/>
      <c r="S40" s="170"/>
      <c r="T40" s="45"/>
      <c r="U40" s="22"/>
      <c r="V40" s="43"/>
      <c r="W40" s="23"/>
      <c r="X40" s="170"/>
      <c r="Y40" s="45"/>
      <c r="Z40" s="22"/>
      <c r="AA40" s="43"/>
      <c r="AB40" s="23"/>
      <c r="AC40" s="170"/>
      <c r="AD40" s="45"/>
      <c r="AE40" s="22"/>
      <c r="AF40" s="171"/>
      <c r="AG40" s="23"/>
      <c r="AH40" s="170"/>
      <c r="AI40" s="45"/>
      <c r="AJ40" s="22"/>
      <c r="AK40" s="43"/>
      <c r="AL40" s="23"/>
      <c r="AM40" s="329"/>
    </row>
    <row r="41" spans="1:39" ht="18" customHeight="1">
      <c r="A41" s="172">
        <v>35</v>
      </c>
      <c r="B41" s="173"/>
      <c r="C41" s="174"/>
      <c r="D41" s="174"/>
      <c r="E41" s="174"/>
      <c r="F41" s="175"/>
      <c r="G41" s="176"/>
      <c r="H41" s="177"/>
      <c r="I41" s="178"/>
      <c r="J41" s="178"/>
      <c r="K41" s="178"/>
      <c r="L41" s="178"/>
      <c r="M41" s="179"/>
      <c r="N41" s="180"/>
      <c r="O41" s="62"/>
      <c r="P41" s="63"/>
      <c r="Q41" s="64"/>
      <c r="R41" s="65"/>
      <c r="S41" s="180"/>
      <c r="T41" s="62"/>
      <c r="U41" s="63"/>
      <c r="V41" s="64"/>
      <c r="W41" s="65"/>
      <c r="X41" s="180"/>
      <c r="Y41" s="62"/>
      <c r="Z41" s="63"/>
      <c r="AA41" s="64"/>
      <c r="AB41" s="65"/>
      <c r="AC41" s="180"/>
      <c r="AD41" s="62"/>
      <c r="AE41" s="63"/>
      <c r="AF41" s="181"/>
      <c r="AG41" s="65"/>
      <c r="AH41" s="180"/>
      <c r="AI41" s="62"/>
      <c r="AJ41" s="63"/>
      <c r="AK41" s="64"/>
      <c r="AL41" s="65"/>
      <c r="AM41" s="330"/>
    </row>
    <row r="42" spans="1:39" ht="18" customHeight="1">
      <c r="A42" s="162">
        <v>36</v>
      </c>
      <c r="B42" s="163"/>
      <c r="C42" s="164"/>
      <c r="D42" s="164"/>
      <c r="E42" s="164"/>
      <c r="F42" s="165"/>
      <c r="G42" s="166"/>
      <c r="H42" s="167"/>
      <c r="I42" s="168"/>
      <c r="J42" s="168"/>
      <c r="K42" s="168"/>
      <c r="L42" s="168"/>
      <c r="M42" s="169"/>
      <c r="N42" s="183"/>
      <c r="O42" s="58"/>
      <c r="P42" s="59"/>
      <c r="Q42" s="60"/>
      <c r="R42" s="61"/>
      <c r="S42" s="183"/>
      <c r="T42" s="58"/>
      <c r="U42" s="59"/>
      <c r="V42" s="60"/>
      <c r="W42" s="61"/>
      <c r="X42" s="183"/>
      <c r="Y42" s="58"/>
      <c r="Z42" s="59"/>
      <c r="AA42" s="60"/>
      <c r="AB42" s="61"/>
      <c r="AC42" s="183"/>
      <c r="AD42" s="58"/>
      <c r="AE42" s="59"/>
      <c r="AF42" s="184"/>
      <c r="AG42" s="61"/>
      <c r="AH42" s="183"/>
      <c r="AI42" s="58"/>
      <c r="AJ42" s="59"/>
      <c r="AK42" s="60"/>
      <c r="AL42" s="61"/>
      <c r="AM42" s="331"/>
    </row>
    <row r="43" spans="1:39" ht="18" customHeight="1">
      <c r="A43" s="162">
        <v>37</v>
      </c>
      <c r="B43" s="163"/>
      <c r="C43" s="164"/>
      <c r="D43" s="164"/>
      <c r="E43" s="164"/>
      <c r="F43" s="165"/>
      <c r="G43" s="166"/>
      <c r="H43" s="167"/>
      <c r="I43" s="168"/>
      <c r="J43" s="168"/>
      <c r="K43" s="168"/>
      <c r="L43" s="168"/>
      <c r="M43" s="169"/>
      <c r="N43" s="170"/>
      <c r="O43" s="45"/>
      <c r="P43" s="22"/>
      <c r="Q43" s="43"/>
      <c r="R43" s="23"/>
      <c r="S43" s="170"/>
      <c r="T43" s="45"/>
      <c r="U43" s="22"/>
      <c r="V43" s="43"/>
      <c r="W43" s="23"/>
      <c r="X43" s="170"/>
      <c r="Y43" s="45"/>
      <c r="Z43" s="22"/>
      <c r="AA43" s="43"/>
      <c r="AB43" s="23"/>
      <c r="AC43" s="170"/>
      <c r="AD43" s="45"/>
      <c r="AE43" s="22"/>
      <c r="AF43" s="171"/>
      <c r="AG43" s="23"/>
      <c r="AH43" s="170"/>
      <c r="AI43" s="45"/>
      <c r="AJ43" s="22"/>
      <c r="AK43" s="43"/>
      <c r="AL43" s="23"/>
      <c r="AM43" s="329"/>
    </row>
    <row r="44" spans="1:39" ht="18" customHeight="1">
      <c r="A44" s="162">
        <v>38</v>
      </c>
      <c r="B44" s="163"/>
      <c r="C44" s="164"/>
      <c r="D44" s="164"/>
      <c r="E44" s="164"/>
      <c r="F44" s="165"/>
      <c r="G44" s="166"/>
      <c r="H44" s="167"/>
      <c r="I44" s="168"/>
      <c r="J44" s="168"/>
      <c r="K44" s="168"/>
      <c r="L44" s="168"/>
      <c r="M44" s="169"/>
      <c r="N44" s="170"/>
      <c r="O44" s="45"/>
      <c r="P44" s="22"/>
      <c r="Q44" s="43"/>
      <c r="R44" s="23"/>
      <c r="S44" s="170"/>
      <c r="T44" s="45"/>
      <c r="U44" s="22"/>
      <c r="V44" s="43"/>
      <c r="W44" s="23"/>
      <c r="X44" s="170"/>
      <c r="Y44" s="45"/>
      <c r="Z44" s="22"/>
      <c r="AA44" s="43"/>
      <c r="AB44" s="23"/>
      <c r="AC44" s="170"/>
      <c r="AD44" s="45"/>
      <c r="AE44" s="22"/>
      <c r="AF44" s="171"/>
      <c r="AG44" s="23"/>
      <c r="AH44" s="170"/>
      <c r="AI44" s="45"/>
      <c r="AJ44" s="22"/>
      <c r="AK44" s="43"/>
      <c r="AL44" s="23"/>
      <c r="AM44" s="329"/>
    </row>
    <row r="45" spans="1:39" ht="18" customHeight="1">
      <c r="A45" s="162">
        <v>39</v>
      </c>
      <c r="B45" s="163"/>
      <c r="C45" s="164"/>
      <c r="D45" s="164"/>
      <c r="E45" s="164"/>
      <c r="F45" s="165"/>
      <c r="G45" s="166"/>
      <c r="H45" s="167"/>
      <c r="I45" s="168"/>
      <c r="J45" s="168"/>
      <c r="K45" s="168"/>
      <c r="L45" s="168"/>
      <c r="M45" s="169"/>
      <c r="N45" s="170"/>
      <c r="O45" s="45"/>
      <c r="P45" s="22"/>
      <c r="Q45" s="43"/>
      <c r="R45" s="23"/>
      <c r="S45" s="170"/>
      <c r="T45" s="45"/>
      <c r="U45" s="22"/>
      <c r="V45" s="43"/>
      <c r="W45" s="23"/>
      <c r="X45" s="170"/>
      <c r="Y45" s="45"/>
      <c r="Z45" s="22"/>
      <c r="AA45" s="43"/>
      <c r="AB45" s="23"/>
      <c r="AC45" s="170"/>
      <c r="AD45" s="45"/>
      <c r="AE45" s="22"/>
      <c r="AF45" s="171"/>
      <c r="AG45" s="23"/>
      <c r="AH45" s="170"/>
      <c r="AI45" s="45"/>
      <c r="AJ45" s="22"/>
      <c r="AK45" s="43"/>
      <c r="AL45" s="23"/>
      <c r="AM45" s="329"/>
    </row>
    <row r="46" spans="1:39" ht="18" customHeight="1">
      <c r="A46" s="172">
        <v>40</v>
      </c>
      <c r="B46" s="173"/>
      <c r="C46" s="174"/>
      <c r="D46" s="174"/>
      <c r="E46" s="174"/>
      <c r="F46" s="175"/>
      <c r="G46" s="176"/>
      <c r="H46" s="177"/>
      <c r="I46" s="178"/>
      <c r="J46" s="178"/>
      <c r="K46" s="178"/>
      <c r="L46" s="178"/>
      <c r="M46" s="179"/>
      <c r="N46" s="180"/>
      <c r="O46" s="62"/>
      <c r="P46" s="63"/>
      <c r="Q46" s="64"/>
      <c r="R46" s="65"/>
      <c r="S46" s="180"/>
      <c r="T46" s="62"/>
      <c r="U46" s="63"/>
      <c r="V46" s="64"/>
      <c r="W46" s="65"/>
      <c r="X46" s="180"/>
      <c r="Y46" s="62"/>
      <c r="Z46" s="63"/>
      <c r="AA46" s="64"/>
      <c r="AB46" s="65"/>
      <c r="AC46" s="180"/>
      <c r="AD46" s="62"/>
      <c r="AE46" s="63"/>
      <c r="AF46" s="181"/>
      <c r="AG46" s="65"/>
      <c r="AH46" s="180"/>
      <c r="AI46" s="62"/>
      <c r="AJ46" s="63"/>
      <c r="AK46" s="64"/>
      <c r="AL46" s="65"/>
      <c r="AM46" s="330"/>
    </row>
    <row r="47" spans="1:39" ht="18" customHeight="1">
      <c r="A47" s="162">
        <v>41</v>
      </c>
      <c r="B47" s="163"/>
      <c r="C47" s="164"/>
      <c r="D47" s="164"/>
      <c r="E47" s="164"/>
      <c r="F47" s="165"/>
      <c r="G47" s="166"/>
      <c r="H47" s="167"/>
      <c r="I47" s="168"/>
      <c r="J47" s="168"/>
      <c r="K47" s="168"/>
      <c r="L47" s="168"/>
      <c r="M47" s="169"/>
      <c r="N47" s="183"/>
      <c r="O47" s="58"/>
      <c r="P47" s="59"/>
      <c r="Q47" s="60"/>
      <c r="R47" s="61"/>
      <c r="S47" s="183"/>
      <c r="T47" s="58"/>
      <c r="U47" s="59"/>
      <c r="V47" s="60"/>
      <c r="W47" s="61"/>
      <c r="X47" s="183"/>
      <c r="Y47" s="58"/>
      <c r="Z47" s="59"/>
      <c r="AA47" s="60"/>
      <c r="AB47" s="61"/>
      <c r="AC47" s="183"/>
      <c r="AD47" s="58"/>
      <c r="AE47" s="59"/>
      <c r="AF47" s="184"/>
      <c r="AG47" s="61"/>
      <c r="AH47" s="183"/>
      <c r="AI47" s="58"/>
      <c r="AJ47" s="59"/>
      <c r="AK47" s="60"/>
      <c r="AL47" s="61"/>
      <c r="AM47" s="331"/>
    </row>
    <row r="48" spans="1:39" ht="18" customHeight="1">
      <c r="A48" s="162">
        <v>42</v>
      </c>
      <c r="B48" s="163"/>
      <c r="C48" s="164"/>
      <c r="D48" s="164"/>
      <c r="E48" s="164"/>
      <c r="F48" s="165"/>
      <c r="G48" s="166"/>
      <c r="H48" s="167"/>
      <c r="I48" s="168"/>
      <c r="J48" s="168"/>
      <c r="K48" s="168"/>
      <c r="L48" s="168"/>
      <c r="M48" s="169"/>
      <c r="N48" s="170"/>
      <c r="O48" s="45"/>
      <c r="P48" s="22"/>
      <c r="Q48" s="43"/>
      <c r="R48" s="23"/>
      <c r="S48" s="170"/>
      <c r="T48" s="45"/>
      <c r="U48" s="22"/>
      <c r="V48" s="43"/>
      <c r="W48" s="23"/>
      <c r="X48" s="170"/>
      <c r="Y48" s="45"/>
      <c r="Z48" s="22"/>
      <c r="AA48" s="43"/>
      <c r="AB48" s="23"/>
      <c r="AC48" s="170"/>
      <c r="AD48" s="45"/>
      <c r="AE48" s="22"/>
      <c r="AF48" s="171"/>
      <c r="AG48" s="23"/>
      <c r="AH48" s="170"/>
      <c r="AI48" s="45"/>
      <c r="AJ48" s="22"/>
      <c r="AK48" s="43"/>
      <c r="AL48" s="23"/>
      <c r="AM48" s="329"/>
    </row>
    <row r="49" spans="1:39" ht="18" customHeight="1">
      <c r="A49" s="162">
        <v>43</v>
      </c>
      <c r="B49" s="163"/>
      <c r="C49" s="164"/>
      <c r="D49" s="164"/>
      <c r="E49" s="164"/>
      <c r="F49" s="165"/>
      <c r="G49" s="166"/>
      <c r="H49" s="167"/>
      <c r="I49" s="168"/>
      <c r="J49" s="168"/>
      <c r="K49" s="168"/>
      <c r="L49" s="168"/>
      <c r="M49" s="169"/>
      <c r="N49" s="170"/>
      <c r="O49" s="45"/>
      <c r="P49" s="22"/>
      <c r="Q49" s="43"/>
      <c r="R49" s="23"/>
      <c r="S49" s="170"/>
      <c r="T49" s="45"/>
      <c r="U49" s="22"/>
      <c r="V49" s="43"/>
      <c r="W49" s="23"/>
      <c r="X49" s="170"/>
      <c r="Y49" s="45"/>
      <c r="Z49" s="22"/>
      <c r="AA49" s="43"/>
      <c r="AB49" s="23"/>
      <c r="AC49" s="170"/>
      <c r="AD49" s="45"/>
      <c r="AE49" s="22"/>
      <c r="AF49" s="171"/>
      <c r="AG49" s="23"/>
      <c r="AH49" s="170"/>
      <c r="AI49" s="45"/>
      <c r="AJ49" s="22"/>
      <c r="AK49" s="43"/>
      <c r="AL49" s="23"/>
      <c r="AM49" s="329"/>
    </row>
    <row r="50" spans="1:39" ht="18" customHeight="1">
      <c r="A50" s="162">
        <v>44</v>
      </c>
      <c r="B50" s="163"/>
      <c r="C50" s="164"/>
      <c r="D50" s="164"/>
      <c r="E50" s="164"/>
      <c r="F50" s="165"/>
      <c r="G50" s="166"/>
      <c r="H50" s="167"/>
      <c r="I50" s="168"/>
      <c r="J50" s="168"/>
      <c r="K50" s="168"/>
      <c r="L50" s="168"/>
      <c r="M50" s="169"/>
      <c r="N50" s="170"/>
      <c r="O50" s="45"/>
      <c r="P50" s="22"/>
      <c r="Q50" s="43"/>
      <c r="R50" s="23"/>
      <c r="S50" s="170"/>
      <c r="T50" s="45"/>
      <c r="U50" s="22"/>
      <c r="V50" s="43"/>
      <c r="W50" s="23"/>
      <c r="X50" s="170"/>
      <c r="Y50" s="45"/>
      <c r="Z50" s="22"/>
      <c r="AA50" s="43"/>
      <c r="AB50" s="23"/>
      <c r="AC50" s="170"/>
      <c r="AD50" s="45"/>
      <c r="AE50" s="22"/>
      <c r="AF50" s="171"/>
      <c r="AG50" s="23"/>
      <c r="AH50" s="170"/>
      <c r="AI50" s="45"/>
      <c r="AJ50" s="22"/>
      <c r="AK50" s="43"/>
      <c r="AL50" s="23"/>
      <c r="AM50" s="329"/>
    </row>
    <row r="51" spans="1:39" ht="18" customHeight="1">
      <c r="A51" s="172">
        <v>45</v>
      </c>
      <c r="B51" s="173"/>
      <c r="C51" s="174"/>
      <c r="D51" s="174"/>
      <c r="E51" s="174"/>
      <c r="F51" s="175"/>
      <c r="G51" s="176"/>
      <c r="H51" s="177"/>
      <c r="I51" s="178"/>
      <c r="J51" s="178"/>
      <c r="K51" s="178"/>
      <c r="L51" s="178"/>
      <c r="M51" s="179"/>
      <c r="N51" s="180"/>
      <c r="O51" s="62"/>
      <c r="P51" s="63"/>
      <c r="Q51" s="64"/>
      <c r="R51" s="65"/>
      <c r="S51" s="180"/>
      <c r="T51" s="62"/>
      <c r="U51" s="63"/>
      <c r="V51" s="64"/>
      <c r="W51" s="65"/>
      <c r="X51" s="180"/>
      <c r="Y51" s="62"/>
      <c r="Z51" s="63"/>
      <c r="AA51" s="64"/>
      <c r="AB51" s="65"/>
      <c r="AC51" s="180"/>
      <c r="AD51" s="62"/>
      <c r="AE51" s="63"/>
      <c r="AF51" s="181"/>
      <c r="AG51" s="65"/>
      <c r="AH51" s="180"/>
      <c r="AI51" s="62"/>
      <c r="AJ51" s="63"/>
      <c r="AK51" s="64"/>
      <c r="AL51" s="65"/>
      <c r="AM51" s="330"/>
    </row>
    <row r="52" spans="1:39" ht="18" customHeight="1">
      <c r="A52" s="162">
        <v>46</v>
      </c>
      <c r="B52" s="163"/>
      <c r="C52" s="164"/>
      <c r="D52" s="164"/>
      <c r="E52" s="164"/>
      <c r="F52" s="165"/>
      <c r="G52" s="166"/>
      <c r="H52" s="167"/>
      <c r="I52" s="168"/>
      <c r="J52" s="168"/>
      <c r="K52" s="168"/>
      <c r="L52" s="168"/>
      <c r="M52" s="169"/>
      <c r="N52" s="183"/>
      <c r="O52" s="58"/>
      <c r="P52" s="59"/>
      <c r="Q52" s="60"/>
      <c r="R52" s="61"/>
      <c r="S52" s="183"/>
      <c r="T52" s="58"/>
      <c r="U52" s="59"/>
      <c r="V52" s="60"/>
      <c r="W52" s="61"/>
      <c r="X52" s="183"/>
      <c r="Y52" s="58"/>
      <c r="Z52" s="59"/>
      <c r="AA52" s="60"/>
      <c r="AB52" s="61"/>
      <c r="AC52" s="183"/>
      <c r="AD52" s="58"/>
      <c r="AE52" s="59"/>
      <c r="AF52" s="184"/>
      <c r="AG52" s="61"/>
      <c r="AH52" s="183"/>
      <c r="AI52" s="58"/>
      <c r="AJ52" s="59"/>
      <c r="AK52" s="60"/>
      <c r="AL52" s="61"/>
      <c r="AM52" s="331"/>
    </row>
    <row r="53" spans="1:39" ht="18" customHeight="1">
      <c r="A53" s="162">
        <v>47</v>
      </c>
      <c r="B53" s="163"/>
      <c r="C53" s="164"/>
      <c r="D53" s="164"/>
      <c r="E53" s="164"/>
      <c r="F53" s="165"/>
      <c r="G53" s="166"/>
      <c r="H53" s="167"/>
      <c r="I53" s="168"/>
      <c r="J53" s="168"/>
      <c r="K53" s="168"/>
      <c r="L53" s="168"/>
      <c r="M53" s="169"/>
      <c r="N53" s="170"/>
      <c r="O53" s="45"/>
      <c r="P53" s="22"/>
      <c r="Q53" s="43"/>
      <c r="R53" s="23"/>
      <c r="S53" s="170"/>
      <c r="T53" s="45"/>
      <c r="U53" s="22"/>
      <c r="V53" s="43"/>
      <c r="W53" s="23"/>
      <c r="X53" s="170"/>
      <c r="Y53" s="45"/>
      <c r="Z53" s="22"/>
      <c r="AA53" s="43"/>
      <c r="AB53" s="23"/>
      <c r="AC53" s="170"/>
      <c r="AD53" s="45"/>
      <c r="AE53" s="22"/>
      <c r="AF53" s="171"/>
      <c r="AG53" s="23"/>
      <c r="AH53" s="170"/>
      <c r="AI53" s="45"/>
      <c r="AJ53" s="22"/>
      <c r="AK53" s="43"/>
      <c r="AL53" s="23"/>
      <c r="AM53" s="329"/>
    </row>
    <row r="54" spans="1:39" ht="18" customHeight="1">
      <c r="A54" s="162">
        <v>48</v>
      </c>
      <c r="B54" s="163"/>
      <c r="C54" s="164"/>
      <c r="D54" s="164"/>
      <c r="E54" s="164"/>
      <c r="F54" s="165"/>
      <c r="G54" s="166"/>
      <c r="H54" s="167"/>
      <c r="I54" s="168"/>
      <c r="J54" s="168"/>
      <c r="K54" s="168"/>
      <c r="L54" s="168"/>
      <c r="M54" s="169"/>
      <c r="N54" s="170"/>
      <c r="O54" s="45"/>
      <c r="P54" s="22"/>
      <c r="Q54" s="43"/>
      <c r="R54" s="23"/>
      <c r="S54" s="170"/>
      <c r="T54" s="45"/>
      <c r="U54" s="22"/>
      <c r="V54" s="43"/>
      <c r="W54" s="23"/>
      <c r="X54" s="170"/>
      <c r="Y54" s="45"/>
      <c r="Z54" s="22"/>
      <c r="AA54" s="43"/>
      <c r="AB54" s="23"/>
      <c r="AC54" s="170"/>
      <c r="AD54" s="45"/>
      <c r="AE54" s="22"/>
      <c r="AF54" s="171"/>
      <c r="AG54" s="23"/>
      <c r="AH54" s="170"/>
      <c r="AI54" s="45"/>
      <c r="AJ54" s="22"/>
      <c r="AK54" s="43"/>
      <c r="AL54" s="23"/>
      <c r="AM54" s="329"/>
    </row>
    <row r="55" spans="1:39" ht="18" customHeight="1">
      <c r="A55" s="162">
        <v>49</v>
      </c>
      <c r="B55" s="163"/>
      <c r="C55" s="164"/>
      <c r="D55" s="164"/>
      <c r="E55" s="164"/>
      <c r="F55" s="165"/>
      <c r="G55" s="166"/>
      <c r="H55" s="167"/>
      <c r="I55" s="168"/>
      <c r="J55" s="168"/>
      <c r="K55" s="168"/>
      <c r="L55" s="168"/>
      <c r="M55" s="169"/>
      <c r="N55" s="170"/>
      <c r="O55" s="45"/>
      <c r="P55" s="22"/>
      <c r="Q55" s="43"/>
      <c r="R55" s="23"/>
      <c r="S55" s="170"/>
      <c r="T55" s="45"/>
      <c r="U55" s="22"/>
      <c r="V55" s="43"/>
      <c r="W55" s="23"/>
      <c r="X55" s="170"/>
      <c r="Y55" s="45"/>
      <c r="Z55" s="22"/>
      <c r="AA55" s="43"/>
      <c r="AB55" s="23"/>
      <c r="AC55" s="170"/>
      <c r="AD55" s="45"/>
      <c r="AE55" s="22"/>
      <c r="AF55" s="171"/>
      <c r="AG55" s="23"/>
      <c r="AH55" s="170"/>
      <c r="AI55" s="45"/>
      <c r="AJ55" s="22"/>
      <c r="AK55" s="43"/>
      <c r="AL55" s="23"/>
      <c r="AM55" s="329"/>
    </row>
    <row r="56" spans="1:39" ht="18" customHeight="1">
      <c r="A56" s="172">
        <v>50</v>
      </c>
      <c r="B56" s="173"/>
      <c r="C56" s="174"/>
      <c r="D56" s="174"/>
      <c r="E56" s="174"/>
      <c r="F56" s="175"/>
      <c r="G56" s="176"/>
      <c r="H56" s="177"/>
      <c r="I56" s="178"/>
      <c r="J56" s="178"/>
      <c r="K56" s="178"/>
      <c r="L56" s="178"/>
      <c r="M56" s="179"/>
      <c r="N56" s="180"/>
      <c r="O56" s="62"/>
      <c r="P56" s="63"/>
      <c r="Q56" s="64"/>
      <c r="R56" s="65"/>
      <c r="S56" s="180"/>
      <c r="T56" s="62"/>
      <c r="U56" s="63"/>
      <c r="V56" s="64"/>
      <c r="W56" s="65"/>
      <c r="X56" s="180"/>
      <c r="Y56" s="62"/>
      <c r="Z56" s="63"/>
      <c r="AA56" s="64"/>
      <c r="AB56" s="65"/>
      <c r="AC56" s="180"/>
      <c r="AD56" s="62"/>
      <c r="AE56" s="63"/>
      <c r="AF56" s="181"/>
      <c r="AG56" s="65"/>
      <c r="AH56" s="180"/>
      <c r="AI56" s="62"/>
      <c r="AJ56" s="63"/>
      <c r="AK56" s="64"/>
      <c r="AL56" s="65"/>
      <c r="AM56" s="330"/>
    </row>
    <row r="57" spans="1:39" ht="18" customHeight="1">
      <c r="A57" s="162">
        <v>51</v>
      </c>
      <c r="B57" s="163"/>
      <c r="C57" s="164"/>
      <c r="D57" s="164"/>
      <c r="E57" s="164"/>
      <c r="F57" s="165"/>
      <c r="G57" s="166"/>
      <c r="H57" s="167"/>
      <c r="I57" s="168"/>
      <c r="J57" s="168"/>
      <c r="K57" s="168"/>
      <c r="L57" s="168"/>
      <c r="M57" s="169"/>
      <c r="N57" s="183"/>
      <c r="O57" s="58"/>
      <c r="P57" s="59"/>
      <c r="Q57" s="60"/>
      <c r="R57" s="61"/>
      <c r="S57" s="183"/>
      <c r="T57" s="58"/>
      <c r="U57" s="59"/>
      <c r="V57" s="60"/>
      <c r="W57" s="61"/>
      <c r="X57" s="183"/>
      <c r="Y57" s="58"/>
      <c r="Z57" s="59"/>
      <c r="AA57" s="60"/>
      <c r="AB57" s="61"/>
      <c r="AC57" s="183"/>
      <c r="AD57" s="58"/>
      <c r="AE57" s="59"/>
      <c r="AF57" s="184"/>
      <c r="AG57" s="61"/>
      <c r="AH57" s="183"/>
      <c r="AI57" s="58"/>
      <c r="AJ57" s="59"/>
      <c r="AK57" s="60"/>
      <c r="AL57" s="61"/>
      <c r="AM57" s="331"/>
    </row>
    <row r="58" spans="1:39" ht="18" customHeight="1">
      <c r="A58" s="162">
        <v>52</v>
      </c>
      <c r="B58" s="163"/>
      <c r="C58" s="164"/>
      <c r="D58" s="164"/>
      <c r="E58" s="164"/>
      <c r="F58" s="165"/>
      <c r="G58" s="166"/>
      <c r="H58" s="167"/>
      <c r="I58" s="168"/>
      <c r="J58" s="168"/>
      <c r="K58" s="168"/>
      <c r="L58" s="168"/>
      <c r="M58" s="169"/>
      <c r="N58" s="170"/>
      <c r="O58" s="45"/>
      <c r="P58" s="22"/>
      <c r="Q58" s="43"/>
      <c r="R58" s="23"/>
      <c r="S58" s="170"/>
      <c r="T58" s="45"/>
      <c r="U58" s="22"/>
      <c r="V58" s="43"/>
      <c r="W58" s="23"/>
      <c r="X58" s="170"/>
      <c r="Y58" s="45"/>
      <c r="Z58" s="22"/>
      <c r="AA58" s="43"/>
      <c r="AB58" s="23"/>
      <c r="AC58" s="170"/>
      <c r="AD58" s="45"/>
      <c r="AE58" s="22"/>
      <c r="AF58" s="171"/>
      <c r="AG58" s="23"/>
      <c r="AH58" s="170"/>
      <c r="AI58" s="45"/>
      <c r="AJ58" s="22"/>
      <c r="AK58" s="43"/>
      <c r="AL58" s="23"/>
      <c r="AM58" s="329"/>
    </row>
    <row r="59" spans="1:39" ht="18" customHeight="1">
      <c r="A59" s="162">
        <v>53</v>
      </c>
      <c r="B59" s="163"/>
      <c r="C59" s="164"/>
      <c r="D59" s="164"/>
      <c r="E59" s="164"/>
      <c r="F59" s="165"/>
      <c r="G59" s="166"/>
      <c r="H59" s="167"/>
      <c r="I59" s="168"/>
      <c r="J59" s="168"/>
      <c r="K59" s="168"/>
      <c r="L59" s="168"/>
      <c r="M59" s="169"/>
      <c r="N59" s="170"/>
      <c r="O59" s="45"/>
      <c r="P59" s="22"/>
      <c r="Q59" s="43"/>
      <c r="R59" s="23"/>
      <c r="S59" s="170"/>
      <c r="T59" s="45"/>
      <c r="U59" s="22"/>
      <c r="V59" s="43"/>
      <c r="W59" s="23"/>
      <c r="X59" s="170"/>
      <c r="Y59" s="45"/>
      <c r="Z59" s="22"/>
      <c r="AA59" s="43"/>
      <c r="AB59" s="23"/>
      <c r="AC59" s="170"/>
      <c r="AD59" s="45"/>
      <c r="AE59" s="22"/>
      <c r="AF59" s="171"/>
      <c r="AG59" s="23"/>
      <c r="AH59" s="170"/>
      <c r="AI59" s="45"/>
      <c r="AJ59" s="22"/>
      <c r="AK59" s="43"/>
      <c r="AL59" s="23"/>
      <c r="AM59" s="329"/>
    </row>
    <row r="60" spans="1:39" ht="18" customHeight="1">
      <c r="A60" s="162">
        <v>54</v>
      </c>
      <c r="B60" s="163"/>
      <c r="C60" s="164"/>
      <c r="D60" s="164"/>
      <c r="E60" s="164"/>
      <c r="F60" s="165"/>
      <c r="G60" s="166"/>
      <c r="H60" s="167"/>
      <c r="I60" s="168"/>
      <c r="J60" s="168"/>
      <c r="K60" s="168"/>
      <c r="L60" s="168"/>
      <c r="M60" s="169"/>
      <c r="N60" s="170"/>
      <c r="O60" s="45"/>
      <c r="P60" s="22"/>
      <c r="Q60" s="43"/>
      <c r="R60" s="23"/>
      <c r="S60" s="170"/>
      <c r="T60" s="45"/>
      <c r="U60" s="22"/>
      <c r="V60" s="43"/>
      <c r="W60" s="23"/>
      <c r="X60" s="170"/>
      <c r="Y60" s="45"/>
      <c r="Z60" s="22"/>
      <c r="AA60" s="43"/>
      <c r="AB60" s="23"/>
      <c r="AC60" s="170"/>
      <c r="AD60" s="45"/>
      <c r="AE60" s="22"/>
      <c r="AF60" s="171"/>
      <c r="AG60" s="23"/>
      <c r="AH60" s="170"/>
      <c r="AI60" s="45"/>
      <c r="AJ60" s="22"/>
      <c r="AK60" s="43"/>
      <c r="AL60" s="23"/>
      <c r="AM60" s="329"/>
    </row>
    <row r="61" spans="1:39" ht="18" customHeight="1">
      <c r="A61" s="172">
        <v>55</v>
      </c>
      <c r="B61" s="173"/>
      <c r="C61" s="174"/>
      <c r="D61" s="174"/>
      <c r="E61" s="174"/>
      <c r="F61" s="175"/>
      <c r="G61" s="176"/>
      <c r="H61" s="177"/>
      <c r="I61" s="178"/>
      <c r="J61" s="178"/>
      <c r="K61" s="178"/>
      <c r="L61" s="178"/>
      <c r="M61" s="179"/>
      <c r="N61" s="180"/>
      <c r="O61" s="62"/>
      <c r="P61" s="63"/>
      <c r="Q61" s="64"/>
      <c r="R61" s="65"/>
      <c r="S61" s="180"/>
      <c r="T61" s="62"/>
      <c r="U61" s="63"/>
      <c r="V61" s="64"/>
      <c r="W61" s="65"/>
      <c r="X61" s="180"/>
      <c r="Y61" s="62"/>
      <c r="Z61" s="63"/>
      <c r="AA61" s="64"/>
      <c r="AB61" s="65"/>
      <c r="AC61" s="180"/>
      <c r="AD61" s="62"/>
      <c r="AE61" s="63"/>
      <c r="AF61" s="181"/>
      <c r="AG61" s="65"/>
      <c r="AH61" s="180"/>
      <c r="AI61" s="62"/>
      <c r="AJ61" s="63"/>
      <c r="AK61" s="64"/>
      <c r="AL61" s="65"/>
      <c r="AM61" s="330"/>
    </row>
    <row r="62" spans="1:39" ht="18" customHeight="1">
      <c r="A62" s="162">
        <v>56</v>
      </c>
      <c r="B62" s="163"/>
      <c r="C62" s="164"/>
      <c r="D62" s="164"/>
      <c r="E62" s="164"/>
      <c r="F62" s="165"/>
      <c r="G62" s="166"/>
      <c r="H62" s="167"/>
      <c r="I62" s="168"/>
      <c r="J62" s="168"/>
      <c r="K62" s="168"/>
      <c r="L62" s="168"/>
      <c r="M62" s="169"/>
      <c r="N62" s="183"/>
      <c r="O62" s="58"/>
      <c r="P62" s="59"/>
      <c r="Q62" s="60"/>
      <c r="R62" s="61"/>
      <c r="S62" s="183"/>
      <c r="T62" s="58"/>
      <c r="U62" s="59"/>
      <c r="V62" s="60"/>
      <c r="W62" s="61"/>
      <c r="X62" s="183"/>
      <c r="Y62" s="58"/>
      <c r="Z62" s="59"/>
      <c r="AA62" s="60"/>
      <c r="AB62" s="61"/>
      <c r="AC62" s="183"/>
      <c r="AD62" s="58"/>
      <c r="AE62" s="59"/>
      <c r="AF62" s="184"/>
      <c r="AG62" s="61"/>
      <c r="AH62" s="183"/>
      <c r="AI62" s="58"/>
      <c r="AJ62" s="59"/>
      <c r="AK62" s="60"/>
      <c r="AL62" s="61"/>
      <c r="AM62" s="331"/>
    </row>
    <row r="63" spans="1:39" ht="18" customHeight="1">
      <c r="A63" s="162">
        <v>57</v>
      </c>
      <c r="B63" s="163"/>
      <c r="C63" s="164"/>
      <c r="D63" s="164"/>
      <c r="E63" s="164"/>
      <c r="F63" s="165"/>
      <c r="G63" s="166"/>
      <c r="H63" s="167"/>
      <c r="I63" s="168"/>
      <c r="J63" s="168"/>
      <c r="K63" s="168"/>
      <c r="L63" s="168"/>
      <c r="M63" s="169"/>
      <c r="N63" s="170"/>
      <c r="O63" s="45"/>
      <c r="P63" s="22"/>
      <c r="Q63" s="43"/>
      <c r="R63" s="23"/>
      <c r="S63" s="170"/>
      <c r="T63" s="45"/>
      <c r="U63" s="22"/>
      <c r="V63" s="43"/>
      <c r="W63" s="23"/>
      <c r="X63" s="170"/>
      <c r="Y63" s="45"/>
      <c r="Z63" s="22"/>
      <c r="AA63" s="43"/>
      <c r="AB63" s="23"/>
      <c r="AC63" s="170"/>
      <c r="AD63" s="45"/>
      <c r="AE63" s="22"/>
      <c r="AF63" s="171"/>
      <c r="AG63" s="23"/>
      <c r="AH63" s="170"/>
      <c r="AI63" s="45"/>
      <c r="AJ63" s="22"/>
      <c r="AK63" s="43"/>
      <c r="AL63" s="23"/>
      <c r="AM63" s="329"/>
    </row>
    <row r="64" spans="1:39" ht="18" customHeight="1">
      <c r="A64" s="162">
        <v>58</v>
      </c>
      <c r="B64" s="163"/>
      <c r="C64" s="164"/>
      <c r="D64" s="164"/>
      <c r="E64" s="164"/>
      <c r="F64" s="165"/>
      <c r="G64" s="166"/>
      <c r="H64" s="167"/>
      <c r="I64" s="168"/>
      <c r="J64" s="168"/>
      <c r="K64" s="168"/>
      <c r="L64" s="168"/>
      <c r="M64" s="169"/>
      <c r="N64" s="170"/>
      <c r="O64" s="45"/>
      <c r="P64" s="22"/>
      <c r="Q64" s="43"/>
      <c r="R64" s="23"/>
      <c r="S64" s="170"/>
      <c r="T64" s="45"/>
      <c r="U64" s="22"/>
      <c r="V64" s="43"/>
      <c r="W64" s="23"/>
      <c r="X64" s="170"/>
      <c r="Y64" s="45"/>
      <c r="Z64" s="22"/>
      <c r="AA64" s="43"/>
      <c r="AB64" s="23"/>
      <c r="AC64" s="170"/>
      <c r="AD64" s="45"/>
      <c r="AE64" s="22"/>
      <c r="AF64" s="171"/>
      <c r="AG64" s="23"/>
      <c r="AH64" s="170"/>
      <c r="AI64" s="45"/>
      <c r="AJ64" s="22"/>
      <c r="AK64" s="43"/>
      <c r="AL64" s="23"/>
      <c r="AM64" s="329"/>
    </row>
    <row r="65" spans="1:39" ht="18" customHeight="1">
      <c r="A65" s="162">
        <v>59</v>
      </c>
      <c r="B65" s="163"/>
      <c r="C65" s="164"/>
      <c r="D65" s="164"/>
      <c r="E65" s="164"/>
      <c r="F65" s="165"/>
      <c r="G65" s="166"/>
      <c r="H65" s="167"/>
      <c r="I65" s="168"/>
      <c r="J65" s="168"/>
      <c r="K65" s="168"/>
      <c r="L65" s="168"/>
      <c r="M65" s="169"/>
      <c r="N65" s="170"/>
      <c r="O65" s="45"/>
      <c r="P65" s="22"/>
      <c r="Q65" s="43"/>
      <c r="R65" s="23"/>
      <c r="S65" s="170"/>
      <c r="T65" s="45"/>
      <c r="U65" s="22"/>
      <c r="V65" s="43"/>
      <c r="W65" s="23"/>
      <c r="X65" s="170"/>
      <c r="Y65" s="45"/>
      <c r="Z65" s="22"/>
      <c r="AA65" s="43"/>
      <c r="AB65" s="23"/>
      <c r="AC65" s="170"/>
      <c r="AD65" s="45"/>
      <c r="AE65" s="22"/>
      <c r="AF65" s="171"/>
      <c r="AG65" s="23"/>
      <c r="AH65" s="170"/>
      <c r="AI65" s="45"/>
      <c r="AJ65" s="22"/>
      <c r="AK65" s="43"/>
      <c r="AL65" s="23"/>
      <c r="AM65" s="329"/>
    </row>
    <row r="66" spans="1:39" ht="18" customHeight="1">
      <c r="A66" s="172">
        <v>60</v>
      </c>
      <c r="B66" s="173"/>
      <c r="C66" s="174"/>
      <c r="D66" s="174"/>
      <c r="E66" s="174"/>
      <c r="F66" s="175"/>
      <c r="G66" s="176"/>
      <c r="H66" s="177"/>
      <c r="I66" s="178"/>
      <c r="J66" s="178"/>
      <c r="K66" s="178"/>
      <c r="L66" s="178"/>
      <c r="M66" s="179"/>
      <c r="N66" s="180"/>
      <c r="O66" s="62"/>
      <c r="P66" s="63"/>
      <c r="Q66" s="64"/>
      <c r="R66" s="65"/>
      <c r="S66" s="180"/>
      <c r="T66" s="62"/>
      <c r="U66" s="63"/>
      <c r="V66" s="64"/>
      <c r="W66" s="65"/>
      <c r="X66" s="180"/>
      <c r="Y66" s="62"/>
      <c r="Z66" s="63"/>
      <c r="AA66" s="64"/>
      <c r="AB66" s="65"/>
      <c r="AC66" s="180"/>
      <c r="AD66" s="62"/>
      <c r="AE66" s="63"/>
      <c r="AF66" s="181"/>
      <c r="AG66" s="65"/>
      <c r="AH66" s="180"/>
      <c r="AI66" s="62"/>
      <c r="AJ66" s="63"/>
      <c r="AK66" s="64"/>
      <c r="AL66" s="65"/>
      <c r="AM66" s="330"/>
    </row>
    <row r="67" spans="1:39" ht="18" customHeight="1">
      <c r="A67" s="162">
        <v>61</v>
      </c>
      <c r="B67" s="163"/>
      <c r="C67" s="164"/>
      <c r="D67" s="164"/>
      <c r="E67" s="164"/>
      <c r="F67" s="165"/>
      <c r="G67" s="166"/>
      <c r="H67" s="167"/>
      <c r="I67" s="168"/>
      <c r="J67" s="168"/>
      <c r="K67" s="168"/>
      <c r="L67" s="168"/>
      <c r="M67" s="169"/>
      <c r="N67" s="183"/>
      <c r="O67" s="58"/>
      <c r="P67" s="59"/>
      <c r="Q67" s="60"/>
      <c r="R67" s="61"/>
      <c r="S67" s="183"/>
      <c r="T67" s="58"/>
      <c r="U67" s="59"/>
      <c r="V67" s="60"/>
      <c r="W67" s="61"/>
      <c r="X67" s="183"/>
      <c r="Y67" s="58"/>
      <c r="Z67" s="59"/>
      <c r="AA67" s="60"/>
      <c r="AB67" s="61"/>
      <c r="AC67" s="183"/>
      <c r="AD67" s="58"/>
      <c r="AE67" s="59"/>
      <c r="AF67" s="184"/>
      <c r="AG67" s="61"/>
      <c r="AH67" s="183"/>
      <c r="AI67" s="58"/>
      <c r="AJ67" s="59"/>
      <c r="AK67" s="60"/>
      <c r="AL67" s="61"/>
      <c r="AM67" s="331"/>
    </row>
    <row r="68" spans="1:39" ht="18" customHeight="1">
      <c r="A68" s="162">
        <v>62</v>
      </c>
      <c r="B68" s="163"/>
      <c r="C68" s="164"/>
      <c r="D68" s="164"/>
      <c r="E68" s="164"/>
      <c r="F68" s="165"/>
      <c r="G68" s="166"/>
      <c r="H68" s="167"/>
      <c r="I68" s="168"/>
      <c r="J68" s="168"/>
      <c r="K68" s="168"/>
      <c r="L68" s="168"/>
      <c r="M68" s="169"/>
      <c r="N68" s="170"/>
      <c r="O68" s="45"/>
      <c r="P68" s="22"/>
      <c r="Q68" s="43"/>
      <c r="R68" s="23"/>
      <c r="S68" s="170"/>
      <c r="T68" s="45"/>
      <c r="U68" s="22"/>
      <c r="V68" s="43"/>
      <c r="W68" s="23"/>
      <c r="X68" s="170"/>
      <c r="Y68" s="45"/>
      <c r="Z68" s="22"/>
      <c r="AA68" s="43"/>
      <c r="AB68" s="23"/>
      <c r="AC68" s="170"/>
      <c r="AD68" s="45"/>
      <c r="AE68" s="22"/>
      <c r="AF68" s="171"/>
      <c r="AG68" s="23"/>
      <c r="AH68" s="170"/>
      <c r="AI68" s="45"/>
      <c r="AJ68" s="22"/>
      <c r="AK68" s="43"/>
      <c r="AL68" s="23"/>
      <c r="AM68" s="329"/>
    </row>
    <row r="69" spans="1:39" ht="18" customHeight="1">
      <c r="A69" s="162">
        <v>63</v>
      </c>
      <c r="B69" s="163"/>
      <c r="C69" s="164"/>
      <c r="D69" s="164"/>
      <c r="E69" s="164"/>
      <c r="F69" s="165"/>
      <c r="G69" s="166"/>
      <c r="H69" s="167"/>
      <c r="I69" s="168"/>
      <c r="J69" s="168"/>
      <c r="K69" s="168"/>
      <c r="L69" s="168"/>
      <c r="M69" s="169"/>
      <c r="N69" s="170"/>
      <c r="O69" s="45"/>
      <c r="P69" s="22"/>
      <c r="Q69" s="43"/>
      <c r="R69" s="23"/>
      <c r="S69" s="170"/>
      <c r="T69" s="45"/>
      <c r="U69" s="22"/>
      <c r="V69" s="43"/>
      <c r="W69" s="23"/>
      <c r="X69" s="170"/>
      <c r="Y69" s="45"/>
      <c r="Z69" s="22"/>
      <c r="AA69" s="43"/>
      <c r="AB69" s="23"/>
      <c r="AC69" s="170"/>
      <c r="AD69" s="45"/>
      <c r="AE69" s="22"/>
      <c r="AF69" s="171"/>
      <c r="AG69" s="23"/>
      <c r="AH69" s="170"/>
      <c r="AI69" s="45"/>
      <c r="AJ69" s="22"/>
      <c r="AK69" s="43"/>
      <c r="AL69" s="23"/>
      <c r="AM69" s="329"/>
    </row>
    <row r="70" spans="1:39" ht="18" customHeight="1">
      <c r="A70" s="162">
        <v>64</v>
      </c>
      <c r="B70" s="163"/>
      <c r="C70" s="164"/>
      <c r="D70" s="164"/>
      <c r="E70" s="164"/>
      <c r="F70" s="165"/>
      <c r="G70" s="166"/>
      <c r="H70" s="167"/>
      <c r="I70" s="168"/>
      <c r="J70" s="168"/>
      <c r="K70" s="168"/>
      <c r="L70" s="168"/>
      <c r="M70" s="169"/>
      <c r="N70" s="170"/>
      <c r="O70" s="45"/>
      <c r="P70" s="22"/>
      <c r="Q70" s="43"/>
      <c r="R70" s="23"/>
      <c r="S70" s="170"/>
      <c r="T70" s="45"/>
      <c r="U70" s="22"/>
      <c r="V70" s="43"/>
      <c r="W70" s="23"/>
      <c r="X70" s="170"/>
      <c r="Y70" s="45"/>
      <c r="Z70" s="22"/>
      <c r="AA70" s="43"/>
      <c r="AB70" s="23"/>
      <c r="AC70" s="170"/>
      <c r="AD70" s="45"/>
      <c r="AE70" s="22"/>
      <c r="AF70" s="171"/>
      <c r="AG70" s="23"/>
      <c r="AH70" s="170"/>
      <c r="AI70" s="45"/>
      <c r="AJ70" s="22"/>
      <c r="AK70" s="43"/>
      <c r="AL70" s="23"/>
      <c r="AM70" s="329"/>
    </row>
    <row r="71" spans="1:39" ht="18" customHeight="1">
      <c r="A71" s="172">
        <v>65</v>
      </c>
      <c r="B71" s="173"/>
      <c r="C71" s="174"/>
      <c r="D71" s="174"/>
      <c r="E71" s="174"/>
      <c r="F71" s="175"/>
      <c r="G71" s="176"/>
      <c r="H71" s="177"/>
      <c r="I71" s="178"/>
      <c r="J71" s="178"/>
      <c r="K71" s="178"/>
      <c r="L71" s="178"/>
      <c r="M71" s="179"/>
      <c r="N71" s="180"/>
      <c r="O71" s="62"/>
      <c r="P71" s="63"/>
      <c r="Q71" s="64"/>
      <c r="R71" s="65"/>
      <c r="S71" s="180"/>
      <c r="T71" s="62"/>
      <c r="U71" s="63"/>
      <c r="V71" s="64"/>
      <c r="W71" s="65"/>
      <c r="X71" s="180"/>
      <c r="Y71" s="62"/>
      <c r="Z71" s="63"/>
      <c r="AA71" s="64"/>
      <c r="AB71" s="65"/>
      <c r="AC71" s="180"/>
      <c r="AD71" s="62"/>
      <c r="AE71" s="63"/>
      <c r="AF71" s="181"/>
      <c r="AG71" s="65"/>
      <c r="AH71" s="180"/>
      <c r="AI71" s="62"/>
      <c r="AJ71" s="63"/>
      <c r="AK71" s="64"/>
      <c r="AL71" s="65"/>
      <c r="AM71" s="330"/>
    </row>
    <row r="72" spans="1:39" ht="18" customHeight="1">
      <c r="A72" s="162">
        <v>66</v>
      </c>
      <c r="B72" s="163"/>
      <c r="C72" s="164"/>
      <c r="D72" s="164"/>
      <c r="E72" s="164"/>
      <c r="F72" s="165"/>
      <c r="G72" s="166"/>
      <c r="H72" s="167"/>
      <c r="I72" s="168"/>
      <c r="J72" s="168"/>
      <c r="K72" s="168"/>
      <c r="L72" s="168"/>
      <c r="M72" s="169"/>
      <c r="N72" s="183"/>
      <c r="O72" s="58"/>
      <c r="P72" s="59"/>
      <c r="Q72" s="60"/>
      <c r="R72" s="61"/>
      <c r="S72" s="183"/>
      <c r="T72" s="58"/>
      <c r="U72" s="59"/>
      <c r="V72" s="60"/>
      <c r="W72" s="61"/>
      <c r="X72" s="183"/>
      <c r="Y72" s="58"/>
      <c r="Z72" s="59"/>
      <c r="AA72" s="60"/>
      <c r="AB72" s="61"/>
      <c r="AC72" s="183"/>
      <c r="AD72" s="58"/>
      <c r="AE72" s="59"/>
      <c r="AF72" s="184"/>
      <c r="AG72" s="61"/>
      <c r="AH72" s="183"/>
      <c r="AI72" s="58"/>
      <c r="AJ72" s="59"/>
      <c r="AK72" s="60"/>
      <c r="AL72" s="61"/>
      <c r="AM72" s="331"/>
    </row>
    <row r="73" spans="1:39" ht="18" customHeight="1">
      <c r="A73" s="162">
        <v>67</v>
      </c>
      <c r="B73" s="163"/>
      <c r="C73" s="164"/>
      <c r="D73" s="164"/>
      <c r="E73" s="164"/>
      <c r="F73" s="165"/>
      <c r="G73" s="166"/>
      <c r="H73" s="167"/>
      <c r="I73" s="168"/>
      <c r="J73" s="168"/>
      <c r="K73" s="168"/>
      <c r="L73" s="168"/>
      <c r="M73" s="169"/>
      <c r="N73" s="170"/>
      <c r="O73" s="45"/>
      <c r="P73" s="22"/>
      <c r="Q73" s="43"/>
      <c r="R73" s="23"/>
      <c r="S73" s="170"/>
      <c r="T73" s="45"/>
      <c r="U73" s="22"/>
      <c r="V73" s="43"/>
      <c r="W73" s="23"/>
      <c r="X73" s="170"/>
      <c r="Y73" s="45"/>
      <c r="Z73" s="22"/>
      <c r="AA73" s="43"/>
      <c r="AB73" s="23"/>
      <c r="AC73" s="170"/>
      <c r="AD73" s="45"/>
      <c r="AE73" s="22"/>
      <c r="AF73" s="171"/>
      <c r="AG73" s="23"/>
      <c r="AH73" s="170"/>
      <c r="AI73" s="45"/>
      <c r="AJ73" s="22"/>
      <c r="AK73" s="43"/>
      <c r="AL73" s="23"/>
      <c r="AM73" s="329"/>
    </row>
    <row r="74" spans="1:39" ht="18" customHeight="1">
      <c r="A74" s="162">
        <v>68</v>
      </c>
      <c r="B74" s="163"/>
      <c r="C74" s="164"/>
      <c r="D74" s="164"/>
      <c r="E74" s="164"/>
      <c r="F74" s="165"/>
      <c r="G74" s="166"/>
      <c r="H74" s="167"/>
      <c r="I74" s="168"/>
      <c r="J74" s="168"/>
      <c r="K74" s="168"/>
      <c r="L74" s="168"/>
      <c r="M74" s="169"/>
      <c r="N74" s="170"/>
      <c r="O74" s="45"/>
      <c r="P74" s="22"/>
      <c r="Q74" s="43"/>
      <c r="R74" s="23"/>
      <c r="S74" s="170"/>
      <c r="T74" s="45"/>
      <c r="U74" s="22"/>
      <c r="V74" s="43"/>
      <c r="W74" s="23"/>
      <c r="X74" s="170"/>
      <c r="Y74" s="45"/>
      <c r="Z74" s="22"/>
      <c r="AA74" s="43"/>
      <c r="AB74" s="23"/>
      <c r="AC74" s="170"/>
      <c r="AD74" s="45"/>
      <c r="AE74" s="22"/>
      <c r="AF74" s="171"/>
      <c r="AG74" s="23"/>
      <c r="AH74" s="170"/>
      <c r="AI74" s="45"/>
      <c r="AJ74" s="22"/>
      <c r="AK74" s="43"/>
      <c r="AL74" s="23"/>
      <c r="AM74" s="329"/>
    </row>
    <row r="75" spans="1:39" ht="18" customHeight="1">
      <c r="A75" s="162">
        <v>69</v>
      </c>
      <c r="B75" s="163"/>
      <c r="C75" s="164"/>
      <c r="D75" s="164"/>
      <c r="E75" s="164"/>
      <c r="F75" s="165"/>
      <c r="G75" s="166"/>
      <c r="H75" s="167"/>
      <c r="I75" s="168"/>
      <c r="J75" s="168"/>
      <c r="K75" s="168"/>
      <c r="L75" s="168"/>
      <c r="M75" s="169"/>
      <c r="N75" s="170"/>
      <c r="O75" s="45"/>
      <c r="P75" s="22"/>
      <c r="Q75" s="43"/>
      <c r="R75" s="23"/>
      <c r="S75" s="170"/>
      <c r="T75" s="45"/>
      <c r="U75" s="22"/>
      <c r="V75" s="43"/>
      <c r="W75" s="23"/>
      <c r="X75" s="170"/>
      <c r="Y75" s="45"/>
      <c r="Z75" s="22"/>
      <c r="AA75" s="43"/>
      <c r="AB75" s="23"/>
      <c r="AC75" s="170"/>
      <c r="AD75" s="45"/>
      <c r="AE75" s="22"/>
      <c r="AF75" s="171"/>
      <c r="AG75" s="23"/>
      <c r="AH75" s="170"/>
      <c r="AI75" s="45"/>
      <c r="AJ75" s="22"/>
      <c r="AK75" s="43"/>
      <c r="AL75" s="23"/>
      <c r="AM75" s="329"/>
    </row>
    <row r="76" spans="1:39" ht="18" customHeight="1">
      <c r="A76" s="172">
        <v>70</v>
      </c>
      <c r="B76" s="173"/>
      <c r="C76" s="174"/>
      <c r="D76" s="174"/>
      <c r="E76" s="174"/>
      <c r="F76" s="175"/>
      <c r="G76" s="176"/>
      <c r="H76" s="177"/>
      <c r="I76" s="178"/>
      <c r="J76" s="178"/>
      <c r="K76" s="178"/>
      <c r="L76" s="178"/>
      <c r="M76" s="179"/>
      <c r="N76" s="180"/>
      <c r="O76" s="62"/>
      <c r="P76" s="63"/>
      <c r="Q76" s="64"/>
      <c r="R76" s="65"/>
      <c r="S76" s="180"/>
      <c r="T76" s="62"/>
      <c r="U76" s="63"/>
      <c r="V76" s="64"/>
      <c r="W76" s="65"/>
      <c r="X76" s="180"/>
      <c r="Y76" s="62"/>
      <c r="Z76" s="63"/>
      <c r="AA76" s="64"/>
      <c r="AB76" s="65"/>
      <c r="AC76" s="180"/>
      <c r="AD76" s="62"/>
      <c r="AE76" s="63"/>
      <c r="AF76" s="181"/>
      <c r="AG76" s="65"/>
      <c r="AH76" s="180"/>
      <c r="AI76" s="62"/>
      <c r="AJ76" s="63"/>
      <c r="AK76" s="64"/>
      <c r="AL76" s="65"/>
      <c r="AM76" s="330"/>
    </row>
    <row r="77" spans="1:39" ht="18" customHeight="1">
      <c r="A77" s="162">
        <v>71</v>
      </c>
      <c r="B77" s="163"/>
      <c r="C77" s="164"/>
      <c r="D77" s="164"/>
      <c r="E77" s="164"/>
      <c r="F77" s="165"/>
      <c r="G77" s="166"/>
      <c r="H77" s="167"/>
      <c r="I77" s="168"/>
      <c r="J77" s="168"/>
      <c r="K77" s="168"/>
      <c r="L77" s="168"/>
      <c r="M77" s="169"/>
      <c r="N77" s="183"/>
      <c r="O77" s="58"/>
      <c r="P77" s="59"/>
      <c r="Q77" s="60"/>
      <c r="R77" s="61"/>
      <c r="S77" s="183"/>
      <c r="T77" s="58"/>
      <c r="U77" s="59"/>
      <c r="V77" s="60"/>
      <c r="W77" s="61"/>
      <c r="X77" s="183"/>
      <c r="Y77" s="58"/>
      <c r="Z77" s="59"/>
      <c r="AA77" s="60"/>
      <c r="AB77" s="61"/>
      <c r="AC77" s="183"/>
      <c r="AD77" s="58"/>
      <c r="AE77" s="59"/>
      <c r="AF77" s="184"/>
      <c r="AG77" s="61"/>
      <c r="AH77" s="183"/>
      <c r="AI77" s="58"/>
      <c r="AJ77" s="59"/>
      <c r="AK77" s="60"/>
      <c r="AL77" s="61"/>
      <c r="AM77" s="331"/>
    </row>
    <row r="78" spans="1:39" ht="18" customHeight="1">
      <c r="A78" s="162">
        <v>72</v>
      </c>
      <c r="B78" s="163"/>
      <c r="C78" s="164"/>
      <c r="D78" s="164"/>
      <c r="E78" s="164"/>
      <c r="F78" s="165"/>
      <c r="G78" s="166"/>
      <c r="H78" s="167"/>
      <c r="I78" s="168"/>
      <c r="J78" s="168"/>
      <c r="K78" s="168"/>
      <c r="L78" s="168"/>
      <c r="M78" s="169"/>
      <c r="N78" s="170"/>
      <c r="O78" s="45"/>
      <c r="P78" s="22"/>
      <c r="Q78" s="43"/>
      <c r="R78" s="23"/>
      <c r="S78" s="170"/>
      <c r="T78" s="45"/>
      <c r="U78" s="22"/>
      <c r="V78" s="43"/>
      <c r="W78" s="23"/>
      <c r="X78" s="170"/>
      <c r="Y78" s="45"/>
      <c r="Z78" s="22"/>
      <c r="AA78" s="43"/>
      <c r="AB78" s="23"/>
      <c r="AC78" s="170"/>
      <c r="AD78" s="45"/>
      <c r="AE78" s="22"/>
      <c r="AF78" s="171"/>
      <c r="AG78" s="23"/>
      <c r="AH78" s="170"/>
      <c r="AI78" s="45"/>
      <c r="AJ78" s="22"/>
      <c r="AK78" s="43"/>
      <c r="AL78" s="23"/>
      <c r="AM78" s="329"/>
    </row>
    <row r="79" spans="1:39" ht="18" customHeight="1">
      <c r="A79" s="162">
        <v>73</v>
      </c>
      <c r="B79" s="163"/>
      <c r="C79" s="164"/>
      <c r="D79" s="164"/>
      <c r="E79" s="164"/>
      <c r="F79" s="165"/>
      <c r="G79" s="166"/>
      <c r="H79" s="167"/>
      <c r="I79" s="168"/>
      <c r="J79" s="168"/>
      <c r="K79" s="168"/>
      <c r="L79" s="168"/>
      <c r="M79" s="169"/>
      <c r="N79" s="170"/>
      <c r="O79" s="45"/>
      <c r="P79" s="22"/>
      <c r="Q79" s="43"/>
      <c r="R79" s="23"/>
      <c r="S79" s="170"/>
      <c r="T79" s="45"/>
      <c r="U79" s="22"/>
      <c r="V79" s="43"/>
      <c r="W79" s="23"/>
      <c r="X79" s="170"/>
      <c r="Y79" s="45"/>
      <c r="Z79" s="22"/>
      <c r="AA79" s="43"/>
      <c r="AB79" s="23"/>
      <c r="AC79" s="170"/>
      <c r="AD79" s="45"/>
      <c r="AE79" s="22"/>
      <c r="AF79" s="171"/>
      <c r="AG79" s="23"/>
      <c r="AH79" s="170"/>
      <c r="AI79" s="45"/>
      <c r="AJ79" s="22"/>
      <c r="AK79" s="43"/>
      <c r="AL79" s="23"/>
      <c r="AM79" s="329"/>
    </row>
    <row r="80" spans="1:39" ht="18" customHeight="1">
      <c r="A80" s="162">
        <v>74</v>
      </c>
      <c r="B80" s="163"/>
      <c r="C80" s="164"/>
      <c r="D80" s="164"/>
      <c r="E80" s="164"/>
      <c r="F80" s="165"/>
      <c r="G80" s="166"/>
      <c r="H80" s="167"/>
      <c r="I80" s="168"/>
      <c r="J80" s="168"/>
      <c r="K80" s="168"/>
      <c r="L80" s="168"/>
      <c r="M80" s="169"/>
      <c r="N80" s="170"/>
      <c r="O80" s="45"/>
      <c r="P80" s="22"/>
      <c r="Q80" s="43"/>
      <c r="R80" s="23"/>
      <c r="S80" s="170"/>
      <c r="T80" s="45"/>
      <c r="U80" s="22"/>
      <c r="V80" s="43"/>
      <c r="W80" s="23"/>
      <c r="X80" s="170"/>
      <c r="Y80" s="45"/>
      <c r="Z80" s="22"/>
      <c r="AA80" s="43"/>
      <c r="AB80" s="23"/>
      <c r="AC80" s="170"/>
      <c r="AD80" s="45"/>
      <c r="AE80" s="22"/>
      <c r="AF80" s="171"/>
      <c r="AG80" s="23"/>
      <c r="AH80" s="170"/>
      <c r="AI80" s="45"/>
      <c r="AJ80" s="22"/>
      <c r="AK80" s="43"/>
      <c r="AL80" s="23"/>
      <c r="AM80" s="329"/>
    </row>
    <row r="81" spans="1:39" ht="18" customHeight="1">
      <c r="A81" s="172">
        <v>75</v>
      </c>
      <c r="B81" s="173"/>
      <c r="C81" s="174"/>
      <c r="D81" s="174"/>
      <c r="E81" s="174"/>
      <c r="F81" s="175"/>
      <c r="G81" s="176"/>
      <c r="H81" s="177"/>
      <c r="I81" s="178"/>
      <c r="J81" s="178"/>
      <c r="K81" s="178"/>
      <c r="L81" s="178"/>
      <c r="M81" s="179"/>
      <c r="N81" s="180"/>
      <c r="O81" s="62"/>
      <c r="P81" s="63"/>
      <c r="Q81" s="64"/>
      <c r="R81" s="65"/>
      <c r="S81" s="180"/>
      <c r="T81" s="62"/>
      <c r="U81" s="63"/>
      <c r="V81" s="64"/>
      <c r="W81" s="65"/>
      <c r="X81" s="180"/>
      <c r="Y81" s="62"/>
      <c r="Z81" s="63"/>
      <c r="AA81" s="64"/>
      <c r="AB81" s="65"/>
      <c r="AC81" s="180"/>
      <c r="AD81" s="62"/>
      <c r="AE81" s="63"/>
      <c r="AF81" s="181"/>
      <c r="AG81" s="65"/>
      <c r="AH81" s="180"/>
      <c r="AI81" s="62"/>
      <c r="AJ81" s="63"/>
      <c r="AK81" s="64"/>
      <c r="AL81" s="65"/>
      <c r="AM81" s="330"/>
    </row>
    <row r="82" spans="1:39" ht="18" customHeight="1">
      <c r="A82" s="162">
        <v>76</v>
      </c>
      <c r="B82" s="163"/>
      <c r="C82" s="164"/>
      <c r="D82" s="164"/>
      <c r="E82" s="164"/>
      <c r="F82" s="165"/>
      <c r="G82" s="166"/>
      <c r="H82" s="167"/>
      <c r="I82" s="168"/>
      <c r="J82" s="168"/>
      <c r="K82" s="168"/>
      <c r="L82" s="168"/>
      <c r="M82" s="169"/>
      <c r="N82" s="183"/>
      <c r="O82" s="58"/>
      <c r="P82" s="59"/>
      <c r="Q82" s="60"/>
      <c r="R82" s="61"/>
      <c r="S82" s="183"/>
      <c r="T82" s="58"/>
      <c r="U82" s="59"/>
      <c r="V82" s="60"/>
      <c r="W82" s="61"/>
      <c r="X82" s="183"/>
      <c r="Y82" s="58"/>
      <c r="Z82" s="59"/>
      <c r="AA82" s="60"/>
      <c r="AB82" s="61"/>
      <c r="AC82" s="183"/>
      <c r="AD82" s="58"/>
      <c r="AE82" s="59"/>
      <c r="AF82" s="184"/>
      <c r="AG82" s="61"/>
      <c r="AH82" s="183"/>
      <c r="AI82" s="58"/>
      <c r="AJ82" s="59"/>
      <c r="AK82" s="60"/>
      <c r="AL82" s="61"/>
      <c r="AM82" s="331"/>
    </row>
    <row r="83" spans="1:39" ht="18" customHeight="1">
      <c r="A83" s="162">
        <v>77</v>
      </c>
      <c r="B83" s="163"/>
      <c r="C83" s="164"/>
      <c r="D83" s="164"/>
      <c r="E83" s="164"/>
      <c r="F83" s="165"/>
      <c r="G83" s="166"/>
      <c r="H83" s="167"/>
      <c r="I83" s="168"/>
      <c r="J83" s="168"/>
      <c r="K83" s="168"/>
      <c r="L83" s="168"/>
      <c r="M83" s="169"/>
      <c r="N83" s="170"/>
      <c r="O83" s="45"/>
      <c r="P83" s="22"/>
      <c r="Q83" s="43"/>
      <c r="R83" s="23"/>
      <c r="S83" s="170"/>
      <c r="T83" s="45"/>
      <c r="U83" s="22"/>
      <c r="V83" s="43"/>
      <c r="W83" s="23"/>
      <c r="X83" s="170"/>
      <c r="Y83" s="45"/>
      <c r="Z83" s="22"/>
      <c r="AA83" s="43"/>
      <c r="AB83" s="23"/>
      <c r="AC83" s="170"/>
      <c r="AD83" s="45"/>
      <c r="AE83" s="22"/>
      <c r="AF83" s="171"/>
      <c r="AG83" s="23"/>
      <c r="AH83" s="170"/>
      <c r="AI83" s="45"/>
      <c r="AJ83" s="22"/>
      <c r="AK83" s="43"/>
      <c r="AL83" s="23"/>
      <c r="AM83" s="329"/>
    </row>
    <row r="84" spans="1:39" ht="18" customHeight="1">
      <c r="A84" s="162">
        <v>78</v>
      </c>
      <c r="B84" s="163"/>
      <c r="C84" s="164"/>
      <c r="D84" s="164"/>
      <c r="E84" s="164"/>
      <c r="F84" s="165"/>
      <c r="G84" s="166"/>
      <c r="H84" s="167"/>
      <c r="I84" s="168"/>
      <c r="J84" s="168"/>
      <c r="K84" s="168"/>
      <c r="L84" s="168"/>
      <c r="M84" s="169"/>
      <c r="N84" s="170"/>
      <c r="O84" s="45"/>
      <c r="P84" s="22"/>
      <c r="Q84" s="43"/>
      <c r="R84" s="23"/>
      <c r="S84" s="170"/>
      <c r="T84" s="45"/>
      <c r="U84" s="22"/>
      <c r="V84" s="43"/>
      <c r="W84" s="23"/>
      <c r="X84" s="170"/>
      <c r="Y84" s="45"/>
      <c r="Z84" s="22"/>
      <c r="AA84" s="43"/>
      <c r="AB84" s="23"/>
      <c r="AC84" s="170"/>
      <c r="AD84" s="45"/>
      <c r="AE84" s="22"/>
      <c r="AF84" s="171"/>
      <c r="AG84" s="23"/>
      <c r="AH84" s="170"/>
      <c r="AI84" s="45"/>
      <c r="AJ84" s="22"/>
      <c r="AK84" s="43"/>
      <c r="AL84" s="23"/>
      <c r="AM84" s="329"/>
    </row>
    <row r="85" spans="1:39" ht="18" customHeight="1">
      <c r="A85" s="162">
        <v>79</v>
      </c>
      <c r="B85" s="163"/>
      <c r="C85" s="164"/>
      <c r="D85" s="164"/>
      <c r="E85" s="164"/>
      <c r="F85" s="165"/>
      <c r="G85" s="166"/>
      <c r="H85" s="167"/>
      <c r="I85" s="168"/>
      <c r="J85" s="168"/>
      <c r="K85" s="168"/>
      <c r="L85" s="168"/>
      <c r="M85" s="169"/>
      <c r="N85" s="170"/>
      <c r="O85" s="45"/>
      <c r="P85" s="22"/>
      <c r="Q85" s="43"/>
      <c r="R85" s="23"/>
      <c r="S85" s="170"/>
      <c r="T85" s="45"/>
      <c r="U85" s="22"/>
      <c r="V85" s="43"/>
      <c r="W85" s="23"/>
      <c r="X85" s="170"/>
      <c r="Y85" s="45"/>
      <c r="Z85" s="22"/>
      <c r="AA85" s="43"/>
      <c r="AB85" s="23"/>
      <c r="AC85" s="170"/>
      <c r="AD85" s="45"/>
      <c r="AE85" s="22"/>
      <c r="AF85" s="171"/>
      <c r="AG85" s="23"/>
      <c r="AH85" s="170"/>
      <c r="AI85" s="45"/>
      <c r="AJ85" s="22"/>
      <c r="AK85" s="43"/>
      <c r="AL85" s="23"/>
      <c r="AM85" s="329"/>
    </row>
    <row r="86" spans="1:39" ht="18" customHeight="1">
      <c r="A86" s="172">
        <v>80</v>
      </c>
      <c r="B86" s="173"/>
      <c r="C86" s="174"/>
      <c r="D86" s="174"/>
      <c r="E86" s="174"/>
      <c r="F86" s="175"/>
      <c r="G86" s="176"/>
      <c r="H86" s="177"/>
      <c r="I86" s="178"/>
      <c r="J86" s="178"/>
      <c r="K86" s="178"/>
      <c r="L86" s="178"/>
      <c r="M86" s="179"/>
      <c r="N86" s="180"/>
      <c r="O86" s="62"/>
      <c r="P86" s="63"/>
      <c r="Q86" s="64"/>
      <c r="R86" s="65"/>
      <c r="S86" s="180"/>
      <c r="T86" s="62"/>
      <c r="U86" s="63"/>
      <c r="V86" s="64"/>
      <c r="W86" s="65"/>
      <c r="X86" s="180"/>
      <c r="Y86" s="62"/>
      <c r="Z86" s="63"/>
      <c r="AA86" s="64"/>
      <c r="AB86" s="65"/>
      <c r="AC86" s="180"/>
      <c r="AD86" s="62"/>
      <c r="AE86" s="63"/>
      <c r="AF86" s="181"/>
      <c r="AG86" s="65"/>
      <c r="AH86" s="180"/>
      <c r="AI86" s="62"/>
      <c r="AJ86" s="63"/>
      <c r="AK86" s="64"/>
      <c r="AL86" s="65"/>
      <c r="AM86" s="330"/>
    </row>
    <row r="87" spans="1:39" ht="18" customHeight="1">
      <c r="A87" s="162">
        <v>81</v>
      </c>
      <c r="B87" s="163"/>
      <c r="C87" s="164"/>
      <c r="D87" s="164"/>
      <c r="E87" s="164"/>
      <c r="F87" s="165"/>
      <c r="G87" s="166"/>
      <c r="H87" s="167"/>
      <c r="I87" s="168"/>
      <c r="J87" s="168"/>
      <c r="K87" s="168"/>
      <c r="L87" s="168"/>
      <c r="M87" s="169"/>
      <c r="N87" s="183"/>
      <c r="O87" s="58"/>
      <c r="P87" s="59"/>
      <c r="Q87" s="60"/>
      <c r="R87" s="61"/>
      <c r="S87" s="183"/>
      <c r="T87" s="58"/>
      <c r="U87" s="59"/>
      <c r="V87" s="60"/>
      <c r="W87" s="61"/>
      <c r="X87" s="183"/>
      <c r="Y87" s="58"/>
      <c r="Z87" s="59"/>
      <c r="AA87" s="60"/>
      <c r="AB87" s="61"/>
      <c r="AC87" s="183"/>
      <c r="AD87" s="58"/>
      <c r="AE87" s="59"/>
      <c r="AF87" s="184"/>
      <c r="AG87" s="61"/>
      <c r="AH87" s="183"/>
      <c r="AI87" s="58"/>
      <c r="AJ87" s="59"/>
      <c r="AK87" s="60"/>
      <c r="AL87" s="61"/>
      <c r="AM87" s="331"/>
    </row>
    <row r="88" spans="1:39" ht="18" customHeight="1">
      <c r="A88" s="162">
        <v>82</v>
      </c>
      <c r="B88" s="163"/>
      <c r="C88" s="164"/>
      <c r="D88" s="164"/>
      <c r="E88" s="164"/>
      <c r="F88" s="165"/>
      <c r="G88" s="166"/>
      <c r="H88" s="167"/>
      <c r="I88" s="168"/>
      <c r="J88" s="168"/>
      <c r="K88" s="168"/>
      <c r="L88" s="168"/>
      <c r="M88" s="169"/>
      <c r="N88" s="170"/>
      <c r="O88" s="45"/>
      <c r="P88" s="22"/>
      <c r="Q88" s="43"/>
      <c r="R88" s="23"/>
      <c r="S88" s="170"/>
      <c r="T88" s="45"/>
      <c r="U88" s="22"/>
      <c r="V88" s="43"/>
      <c r="W88" s="23"/>
      <c r="X88" s="170"/>
      <c r="Y88" s="45"/>
      <c r="Z88" s="22"/>
      <c r="AA88" s="43"/>
      <c r="AB88" s="23"/>
      <c r="AC88" s="170"/>
      <c r="AD88" s="45"/>
      <c r="AE88" s="22"/>
      <c r="AF88" s="171"/>
      <c r="AG88" s="23"/>
      <c r="AH88" s="170"/>
      <c r="AI88" s="45"/>
      <c r="AJ88" s="22"/>
      <c r="AK88" s="43"/>
      <c r="AL88" s="23"/>
      <c r="AM88" s="329"/>
    </row>
    <row r="89" spans="1:39" ht="18" customHeight="1">
      <c r="A89" s="162">
        <v>83</v>
      </c>
      <c r="B89" s="163"/>
      <c r="C89" s="164"/>
      <c r="D89" s="164"/>
      <c r="E89" s="164"/>
      <c r="F89" s="165"/>
      <c r="G89" s="166"/>
      <c r="H89" s="167"/>
      <c r="I89" s="168"/>
      <c r="J89" s="168"/>
      <c r="K89" s="168"/>
      <c r="L89" s="168"/>
      <c r="M89" s="169"/>
      <c r="N89" s="170"/>
      <c r="O89" s="45"/>
      <c r="P89" s="22"/>
      <c r="Q89" s="43"/>
      <c r="R89" s="23"/>
      <c r="S89" s="170"/>
      <c r="T89" s="45"/>
      <c r="U89" s="22"/>
      <c r="V89" s="43"/>
      <c r="W89" s="23"/>
      <c r="X89" s="170"/>
      <c r="Y89" s="45"/>
      <c r="Z89" s="22"/>
      <c r="AA89" s="43"/>
      <c r="AB89" s="23"/>
      <c r="AC89" s="170"/>
      <c r="AD89" s="45"/>
      <c r="AE89" s="22"/>
      <c r="AF89" s="171"/>
      <c r="AG89" s="23"/>
      <c r="AH89" s="170"/>
      <c r="AI89" s="45"/>
      <c r="AJ89" s="22"/>
      <c r="AK89" s="43"/>
      <c r="AL89" s="23"/>
      <c r="AM89" s="329"/>
    </row>
    <row r="90" spans="1:39" ht="18" customHeight="1">
      <c r="A90" s="162">
        <v>84</v>
      </c>
      <c r="B90" s="163"/>
      <c r="C90" s="164"/>
      <c r="D90" s="164"/>
      <c r="E90" s="164"/>
      <c r="F90" s="165"/>
      <c r="G90" s="166"/>
      <c r="H90" s="167"/>
      <c r="I90" s="168"/>
      <c r="J90" s="168"/>
      <c r="K90" s="168"/>
      <c r="L90" s="168"/>
      <c r="M90" s="169"/>
      <c r="N90" s="170"/>
      <c r="O90" s="45"/>
      <c r="P90" s="22"/>
      <c r="Q90" s="43"/>
      <c r="R90" s="23"/>
      <c r="S90" s="170"/>
      <c r="T90" s="45"/>
      <c r="U90" s="22"/>
      <c r="V90" s="43"/>
      <c r="W90" s="23"/>
      <c r="X90" s="170"/>
      <c r="Y90" s="45"/>
      <c r="Z90" s="22"/>
      <c r="AA90" s="43"/>
      <c r="AB90" s="23"/>
      <c r="AC90" s="170"/>
      <c r="AD90" s="45"/>
      <c r="AE90" s="22"/>
      <c r="AF90" s="171"/>
      <c r="AG90" s="23"/>
      <c r="AH90" s="170"/>
      <c r="AI90" s="45"/>
      <c r="AJ90" s="22"/>
      <c r="AK90" s="43"/>
      <c r="AL90" s="23"/>
      <c r="AM90" s="329"/>
    </row>
    <row r="91" spans="1:39" ht="18" customHeight="1">
      <c r="A91" s="172">
        <v>85</v>
      </c>
      <c r="B91" s="173"/>
      <c r="C91" s="174"/>
      <c r="D91" s="174"/>
      <c r="E91" s="174"/>
      <c r="F91" s="175"/>
      <c r="G91" s="176"/>
      <c r="H91" s="177"/>
      <c r="I91" s="178"/>
      <c r="J91" s="178"/>
      <c r="K91" s="178"/>
      <c r="L91" s="178"/>
      <c r="M91" s="179"/>
      <c r="N91" s="180"/>
      <c r="O91" s="62"/>
      <c r="P91" s="63"/>
      <c r="Q91" s="64"/>
      <c r="R91" s="65"/>
      <c r="S91" s="180"/>
      <c r="T91" s="62"/>
      <c r="U91" s="63"/>
      <c r="V91" s="64"/>
      <c r="W91" s="65"/>
      <c r="X91" s="180"/>
      <c r="Y91" s="62"/>
      <c r="Z91" s="63"/>
      <c r="AA91" s="64"/>
      <c r="AB91" s="65"/>
      <c r="AC91" s="180"/>
      <c r="AD91" s="62"/>
      <c r="AE91" s="63"/>
      <c r="AF91" s="181"/>
      <c r="AG91" s="65"/>
      <c r="AH91" s="180"/>
      <c r="AI91" s="62"/>
      <c r="AJ91" s="63"/>
      <c r="AK91" s="64"/>
      <c r="AL91" s="65"/>
      <c r="AM91" s="330"/>
    </row>
    <row r="92" spans="1:39" ht="18" customHeight="1">
      <c r="A92" s="162">
        <v>86</v>
      </c>
      <c r="B92" s="163"/>
      <c r="C92" s="164"/>
      <c r="D92" s="164"/>
      <c r="E92" s="164"/>
      <c r="F92" s="165"/>
      <c r="G92" s="166"/>
      <c r="H92" s="167"/>
      <c r="I92" s="168"/>
      <c r="J92" s="168"/>
      <c r="K92" s="168"/>
      <c r="L92" s="168"/>
      <c r="M92" s="169"/>
      <c r="N92" s="183"/>
      <c r="O92" s="58"/>
      <c r="P92" s="59"/>
      <c r="Q92" s="60"/>
      <c r="R92" s="61"/>
      <c r="S92" s="183"/>
      <c r="T92" s="58"/>
      <c r="U92" s="59"/>
      <c r="V92" s="60"/>
      <c r="W92" s="61"/>
      <c r="X92" s="183"/>
      <c r="Y92" s="58"/>
      <c r="Z92" s="59"/>
      <c r="AA92" s="60"/>
      <c r="AB92" s="61"/>
      <c r="AC92" s="183"/>
      <c r="AD92" s="58"/>
      <c r="AE92" s="59"/>
      <c r="AF92" s="184"/>
      <c r="AG92" s="61"/>
      <c r="AH92" s="183"/>
      <c r="AI92" s="58"/>
      <c r="AJ92" s="59"/>
      <c r="AK92" s="60"/>
      <c r="AL92" s="61"/>
      <c r="AM92" s="331"/>
    </row>
    <row r="93" spans="1:39" ht="18" customHeight="1">
      <c r="A93" s="162">
        <v>87</v>
      </c>
      <c r="B93" s="163"/>
      <c r="C93" s="164"/>
      <c r="D93" s="164"/>
      <c r="E93" s="164"/>
      <c r="F93" s="165"/>
      <c r="G93" s="166"/>
      <c r="H93" s="167"/>
      <c r="I93" s="168"/>
      <c r="J93" s="168"/>
      <c r="K93" s="168"/>
      <c r="L93" s="168"/>
      <c r="M93" s="169"/>
      <c r="N93" s="170"/>
      <c r="O93" s="45"/>
      <c r="P93" s="22"/>
      <c r="Q93" s="43"/>
      <c r="R93" s="23"/>
      <c r="S93" s="170"/>
      <c r="T93" s="45"/>
      <c r="U93" s="22"/>
      <c r="V93" s="43"/>
      <c r="W93" s="23"/>
      <c r="X93" s="170"/>
      <c r="Y93" s="45"/>
      <c r="Z93" s="22"/>
      <c r="AA93" s="43"/>
      <c r="AB93" s="23"/>
      <c r="AC93" s="170"/>
      <c r="AD93" s="45"/>
      <c r="AE93" s="22"/>
      <c r="AF93" s="171"/>
      <c r="AG93" s="23"/>
      <c r="AH93" s="170"/>
      <c r="AI93" s="45"/>
      <c r="AJ93" s="22"/>
      <c r="AK93" s="43"/>
      <c r="AL93" s="23"/>
      <c r="AM93" s="329"/>
    </row>
    <row r="94" spans="1:39" ht="18" customHeight="1">
      <c r="A94" s="162">
        <v>88</v>
      </c>
      <c r="B94" s="163"/>
      <c r="C94" s="164"/>
      <c r="D94" s="164"/>
      <c r="E94" s="164"/>
      <c r="F94" s="165"/>
      <c r="G94" s="166"/>
      <c r="H94" s="167"/>
      <c r="I94" s="168"/>
      <c r="J94" s="168"/>
      <c r="K94" s="168"/>
      <c r="L94" s="168"/>
      <c r="M94" s="169"/>
      <c r="N94" s="170"/>
      <c r="O94" s="45"/>
      <c r="P94" s="22"/>
      <c r="Q94" s="43"/>
      <c r="R94" s="23"/>
      <c r="S94" s="170"/>
      <c r="T94" s="45"/>
      <c r="U94" s="22"/>
      <c r="V94" s="43"/>
      <c r="W94" s="23"/>
      <c r="X94" s="170"/>
      <c r="Y94" s="45"/>
      <c r="Z94" s="22"/>
      <c r="AA94" s="43"/>
      <c r="AB94" s="23"/>
      <c r="AC94" s="170"/>
      <c r="AD94" s="45"/>
      <c r="AE94" s="22"/>
      <c r="AF94" s="171"/>
      <c r="AG94" s="23"/>
      <c r="AH94" s="170"/>
      <c r="AI94" s="45"/>
      <c r="AJ94" s="22"/>
      <c r="AK94" s="43"/>
      <c r="AL94" s="23"/>
      <c r="AM94" s="329"/>
    </row>
    <row r="95" spans="1:39" ht="18" customHeight="1">
      <c r="A95" s="162">
        <v>89</v>
      </c>
      <c r="B95" s="185"/>
      <c r="C95" s="186"/>
      <c r="D95" s="186"/>
      <c r="E95" s="186"/>
      <c r="F95" s="187"/>
      <c r="G95" s="188"/>
      <c r="H95" s="189"/>
      <c r="I95" s="190"/>
      <c r="J95" s="190"/>
      <c r="K95" s="190"/>
      <c r="L95" s="190"/>
      <c r="M95" s="191"/>
      <c r="N95" s="192"/>
      <c r="O95" s="46"/>
      <c r="P95" s="47"/>
      <c r="Q95" s="48"/>
      <c r="R95" s="49"/>
      <c r="S95" s="192"/>
      <c r="T95" s="46"/>
      <c r="U95" s="47"/>
      <c r="V95" s="48"/>
      <c r="W95" s="49"/>
      <c r="X95" s="192"/>
      <c r="Y95" s="46"/>
      <c r="Z95" s="47"/>
      <c r="AA95" s="48"/>
      <c r="AB95" s="49"/>
      <c r="AC95" s="192"/>
      <c r="AD95" s="46"/>
      <c r="AE95" s="47"/>
      <c r="AF95" s="193"/>
      <c r="AG95" s="49"/>
      <c r="AH95" s="192"/>
      <c r="AI95" s="46"/>
      <c r="AJ95" s="47"/>
      <c r="AK95" s="48"/>
      <c r="AL95" s="49"/>
      <c r="AM95" s="332"/>
    </row>
    <row r="96" spans="1:39" ht="18" customHeight="1">
      <c r="A96" s="194">
        <v>90</v>
      </c>
      <c r="B96" s="195"/>
      <c r="C96" s="196"/>
      <c r="D96" s="196"/>
      <c r="E96" s="196"/>
      <c r="F96" s="197"/>
      <c r="G96" s="198"/>
      <c r="H96" s="199"/>
      <c r="I96" s="200"/>
      <c r="J96" s="200"/>
      <c r="K96" s="200"/>
      <c r="L96" s="200"/>
      <c r="M96" s="201"/>
      <c r="N96" s="202"/>
      <c r="O96" s="70"/>
      <c r="P96" s="71"/>
      <c r="Q96" s="72"/>
      <c r="R96" s="73"/>
      <c r="S96" s="202"/>
      <c r="T96" s="70"/>
      <c r="U96" s="71"/>
      <c r="V96" s="72"/>
      <c r="W96" s="73"/>
      <c r="X96" s="202"/>
      <c r="Y96" s="70"/>
      <c r="Z96" s="71"/>
      <c r="AA96" s="72"/>
      <c r="AB96" s="73"/>
      <c r="AC96" s="202"/>
      <c r="AD96" s="70"/>
      <c r="AE96" s="71"/>
      <c r="AF96" s="203"/>
      <c r="AG96" s="73"/>
      <c r="AH96" s="202"/>
      <c r="AI96" s="70"/>
      <c r="AJ96" s="71"/>
      <c r="AK96" s="72"/>
      <c r="AL96" s="73"/>
      <c r="AM96" s="333"/>
    </row>
    <row r="97" spans="1:39" ht="18" customHeight="1">
      <c r="A97" s="162">
        <v>91</v>
      </c>
      <c r="B97" s="185"/>
      <c r="C97" s="186"/>
      <c r="D97" s="186"/>
      <c r="E97" s="186"/>
      <c r="F97" s="187"/>
      <c r="G97" s="188"/>
      <c r="H97" s="189"/>
      <c r="I97" s="190"/>
      <c r="J97" s="190"/>
      <c r="K97" s="190"/>
      <c r="L97" s="190"/>
      <c r="M97" s="191"/>
      <c r="N97" s="204"/>
      <c r="O97" s="66"/>
      <c r="P97" s="67"/>
      <c r="Q97" s="68"/>
      <c r="R97" s="69"/>
      <c r="S97" s="204"/>
      <c r="T97" s="66"/>
      <c r="U97" s="67"/>
      <c r="V97" s="68"/>
      <c r="W97" s="69"/>
      <c r="X97" s="204"/>
      <c r="Y97" s="66"/>
      <c r="Z97" s="67"/>
      <c r="AA97" s="68"/>
      <c r="AB97" s="69"/>
      <c r="AC97" s="204"/>
      <c r="AD97" s="66"/>
      <c r="AE97" s="67"/>
      <c r="AF97" s="205"/>
      <c r="AG97" s="69"/>
      <c r="AH97" s="204"/>
      <c r="AI97" s="66"/>
      <c r="AJ97" s="67"/>
      <c r="AK97" s="68"/>
      <c r="AL97" s="69"/>
      <c r="AM97" s="334"/>
    </row>
    <row r="98" spans="1:39" ht="18" customHeight="1">
      <c r="A98" s="206">
        <v>92</v>
      </c>
      <c r="B98" s="207"/>
      <c r="C98" s="208"/>
      <c r="D98" s="208"/>
      <c r="E98" s="208"/>
      <c r="F98" s="209"/>
      <c r="G98" s="210"/>
      <c r="H98" s="211"/>
      <c r="I98" s="212"/>
      <c r="J98" s="212"/>
      <c r="K98" s="212"/>
      <c r="L98" s="212"/>
      <c r="M98" s="213"/>
      <c r="N98" s="214"/>
      <c r="O98" s="50"/>
      <c r="P98" s="51"/>
      <c r="Q98" s="52"/>
      <c r="R98" s="53"/>
      <c r="S98" s="214"/>
      <c r="T98" s="50"/>
      <c r="U98" s="51"/>
      <c r="V98" s="52"/>
      <c r="W98" s="53"/>
      <c r="X98" s="214"/>
      <c r="Y98" s="50"/>
      <c r="Z98" s="51"/>
      <c r="AA98" s="52"/>
      <c r="AB98" s="53"/>
      <c r="AC98" s="214"/>
      <c r="AD98" s="50"/>
      <c r="AE98" s="51"/>
      <c r="AF98" s="215"/>
      <c r="AG98" s="53"/>
      <c r="AH98" s="214"/>
      <c r="AI98" s="50"/>
      <c r="AJ98" s="51"/>
      <c r="AK98" s="52"/>
      <c r="AL98" s="53"/>
      <c r="AM98" s="335"/>
    </row>
    <row r="99" spans="1:39" ht="18" customHeight="1">
      <c r="A99" s="206">
        <v>93</v>
      </c>
      <c r="B99" s="207"/>
      <c r="C99" s="208"/>
      <c r="D99" s="208"/>
      <c r="E99" s="208"/>
      <c r="F99" s="209"/>
      <c r="G99" s="210"/>
      <c r="H99" s="211"/>
      <c r="I99" s="212"/>
      <c r="J99" s="212"/>
      <c r="K99" s="212"/>
      <c r="L99" s="212"/>
      <c r="M99" s="213"/>
      <c r="N99" s="214"/>
      <c r="O99" s="50"/>
      <c r="P99" s="51"/>
      <c r="Q99" s="52"/>
      <c r="R99" s="53"/>
      <c r="S99" s="214"/>
      <c r="T99" s="50"/>
      <c r="U99" s="51"/>
      <c r="V99" s="52"/>
      <c r="W99" s="53"/>
      <c r="X99" s="214"/>
      <c r="Y99" s="50"/>
      <c r="Z99" s="51"/>
      <c r="AA99" s="52"/>
      <c r="AB99" s="53"/>
      <c r="AC99" s="214"/>
      <c r="AD99" s="50"/>
      <c r="AE99" s="51"/>
      <c r="AF99" s="215"/>
      <c r="AG99" s="53"/>
      <c r="AH99" s="214"/>
      <c r="AI99" s="50"/>
      <c r="AJ99" s="51"/>
      <c r="AK99" s="52"/>
      <c r="AL99" s="53"/>
      <c r="AM99" s="335"/>
    </row>
    <row r="100" spans="1:39" ht="18" customHeight="1">
      <c r="A100" s="206">
        <v>94</v>
      </c>
      <c r="B100" s="207"/>
      <c r="C100" s="208"/>
      <c r="D100" s="208"/>
      <c r="E100" s="208"/>
      <c r="F100" s="209"/>
      <c r="G100" s="210"/>
      <c r="H100" s="211"/>
      <c r="I100" s="212"/>
      <c r="J100" s="212"/>
      <c r="K100" s="212"/>
      <c r="L100" s="212"/>
      <c r="M100" s="213"/>
      <c r="N100" s="214"/>
      <c r="O100" s="50"/>
      <c r="P100" s="51"/>
      <c r="Q100" s="52"/>
      <c r="R100" s="53"/>
      <c r="S100" s="214"/>
      <c r="T100" s="50"/>
      <c r="U100" s="51"/>
      <c r="V100" s="52"/>
      <c r="W100" s="53"/>
      <c r="X100" s="214"/>
      <c r="Y100" s="50"/>
      <c r="Z100" s="51"/>
      <c r="AA100" s="52"/>
      <c r="AB100" s="53"/>
      <c r="AC100" s="214"/>
      <c r="AD100" s="50"/>
      <c r="AE100" s="51"/>
      <c r="AF100" s="215"/>
      <c r="AG100" s="53"/>
      <c r="AH100" s="214"/>
      <c r="AI100" s="50"/>
      <c r="AJ100" s="51"/>
      <c r="AK100" s="52"/>
      <c r="AL100" s="53"/>
      <c r="AM100" s="335"/>
    </row>
    <row r="101" spans="1:39" ht="18" customHeight="1">
      <c r="A101" s="194">
        <v>95</v>
      </c>
      <c r="B101" s="195"/>
      <c r="C101" s="196"/>
      <c r="D101" s="196"/>
      <c r="E101" s="196"/>
      <c r="F101" s="197"/>
      <c r="G101" s="198"/>
      <c r="H101" s="199"/>
      <c r="I101" s="200"/>
      <c r="J101" s="200"/>
      <c r="K101" s="200"/>
      <c r="L101" s="200"/>
      <c r="M101" s="201"/>
      <c r="N101" s="202"/>
      <c r="O101" s="70"/>
      <c r="P101" s="71"/>
      <c r="Q101" s="72"/>
      <c r="R101" s="73"/>
      <c r="S101" s="202"/>
      <c r="T101" s="70"/>
      <c r="U101" s="71"/>
      <c r="V101" s="72"/>
      <c r="W101" s="73"/>
      <c r="X101" s="202"/>
      <c r="Y101" s="70"/>
      <c r="Z101" s="71"/>
      <c r="AA101" s="72"/>
      <c r="AB101" s="73"/>
      <c r="AC101" s="202"/>
      <c r="AD101" s="70"/>
      <c r="AE101" s="71"/>
      <c r="AF101" s="203"/>
      <c r="AG101" s="73"/>
      <c r="AH101" s="202"/>
      <c r="AI101" s="70"/>
      <c r="AJ101" s="71"/>
      <c r="AK101" s="72"/>
      <c r="AL101" s="73"/>
      <c r="AM101" s="333"/>
    </row>
    <row r="102" spans="1:39" ht="18" customHeight="1">
      <c r="A102" s="162">
        <v>96</v>
      </c>
      <c r="B102" s="185"/>
      <c r="C102" s="186"/>
      <c r="D102" s="186"/>
      <c r="E102" s="186"/>
      <c r="F102" s="187"/>
      <c r="G102" s="188"/>
      <c r="H102" s="189"/>
      <c r="I102" s="190"/>
      <c r="J102" s="190"/>
      <c r="K102" s="190"/>
      <c r="L102" s="190"/>
      <c r="M102" s="191"/>
      <c r="N102" s="204"/>
      <c r="O102" s="66"/>
      <c r="P102" s="67"/>
      <c r="Q102" s="68"/>
      <c r="R102" s="69"/>
      <c r="S102" s="204"/>
      <c r="T102" s="66"/>
      <c r="U102" s="67"/>
      <c r="V102" s="68"/>
      <c r="W102" s="69"/>
      <c r="X102" s="204"/>
      <c r="Y102" s="66"/>
      <c r="Z102" s="67"/>
      <c r="AA102" s="68"/>
      <c r="AB102" s="69"/>
      <c r="AC102" s="204"/>
      <c r="AD102" s="66"/>
      <c r="AE102" s="67"/>
      <c r="AF102" s="205"/>
      <c r="AG102" s="69"/>
      <c r="AH102" s="204"/>
      <c r="AI102" s="66"/>
      <c r="AJ102" s="67"/>
      <c r="AK102" s="68"/>
      <c r="AL102" s="69"/>
      <c r="AM102" s="334"/>
    </row>
    <row r="103" spans="1:39" ht="18" customHeight="1">
      <c r="A103" s="206">
        <v>97</v>
      </c>
      <c r="B103" s="207"/>
      <c r="C103" s="208"/>
      <c r="D103" s="208"/>
      <c r="E103" s="208"/>
      <c r="F103" s="209"/>
      <c r="G103" s="210"/>
      <c r="H103" s="211"/>
      <c r="I103" s="212"/>
      <c r="J103" s="212"/>
      <c r="K103" s="212"/>
      <c r="L103" s="212"/>
      <c r="M103" s="213"/>
      <c r="N103" s="214"/>
      <c r="O103" s="50"/>
      <c r="P103" s="51"/>
      <c r="Q103" s="52"/>
      <c r="R103" s="53"/>
      <c r="S103" s="214"/>
      <c r="T103" s="50"/>
      <c r="U103" s="51"/>
      <c r="V103" s="52"/>
      <c r="W103" s="53"/>
      <c r="X103" s="214"/>
      <c r="Y103" s="50"/>
      <c r="Z103" s="51"/>
      <c r="AA103" s="52"/>
      <c r="AB103" s="53"/>
      <c r="AC103" s="214"/>
      <c r="AD103" s="50"/>
      <c r="AE103" s="51"/>
      <c r="AF103" s="215"/>
      <c r="AG103" s="53"/>
      <c r="AH103" s="214"/>
      <c r="AI103" s="50"/>
      <c r="AJ103" s="51"/>
      <c r="AK103" s="52"/>
      <c r="AL103" s="53"/>
      <c r="AM103" s="335"/>
    </row>
    <row r="104" spans="1:39" ht="18" customHeight="1">
      <c r="A104" s="206">
        <v>98</v>
      </c>
      <c r="B104" s="207"/>
      <c r="C104" s="208"/>
      <c r="D104" s="208"/>
      <c r="E104" s="208"/>
      <c r="F104" s="209"/>
      <c r="G104" s="210"/>
      <c r="H104" s="211"/>
      <c r="I104" s="212"/>
      <c r="J104" s="212"/>
      <c r="K104" s="212"/>
      <c r="L104" s="212"/>
      <c r="M104" s="213"/>
      <c r="N104" s="214"/>
      <c r="O104" s="50"/>
      <c r="P104" s="51"/>
      <c r="Q104" s="52"/>
      <c r="R104" s="53"/>
      <c r="S104" s="214"/>
      <c r="T104" s="50"/>
      <c r="U104" s="51"/>
      <c r="V104" s="52"/>
      <c r="W104" s="53"/>
      <c r="X104" s="214"/>
      <c r="Y104" s="50"/>
      <c r="Z104" s="51"/>
      <c r="AA104" s="52"/>
      <c r="AB104" s="53"/>
      <c r="AC104" s="214"/>
      <c r="AD104" s="50"/>
      <c r="AE104" s="51"/>
      <c r="AF104" s="215"/>
      <c r="AG104" s="53"/>
      <c r="AH104" s="214"/>
      <c r="AI104" s="50"/>
      <c r="AJ104" s="51"/>
      <c r="AK104" s="52"/>
      <c r="AL104" s="53"/>
      <c r="AM104" s="335"/>
    </row>
    <row r="105" spans="1:39" ht="18" customHeight="1">
      <c r="A105" s="206">
        <v>99</v>
      </c>
      <c r="B105" s="207"/>
      <c r="C105" s="208"/>
      <c r="D105" s="208"/>
      <c r="E105" s="208"/>
      <c r="F105" s="209"/>
      <c r="G105" s="210"/>
      <c r="H105" s="211"/>
      <c r="I105" s="212"/>
      <c r="J105" s="212"/>
      <c r="K105" s="212"/>
      <c r="L105" s="212"/>
      <c r="M105" s="213"/>
      <c r="N105" s="214"/>
      <c r="O105" s="50"/>
      <c r="P105" s="51"/>
      <c r="Q105" s="52"/>
      <c r="R105" s="53"/>
      <c r="S105" s="214"/>
      <c r="T105" s="50"/>
      <c r="U105" s="51"/>
      <c r="V105" s="52"/>
      <c r="W105" s="53"/>
      <c r="X105" s="214"/>
      <c r="Y105" s="50"/>
      <c r="Z105" s="51"/>
      <c r="AA105" s="52"/>
      <c r="AB105" s="53"/>
      <c r="AC105" s="214"/>
      <c r="AD105" s="50"/>
      <c r="AE105" s="51"/>
      <c r="AF105" s="215"/>
      <c r="AG105" s="53"/>
      <c r="AH105" s="214"/>
      <c r="AI105" s="50"/>
      <c r="AJ105" s="51"/>
      <c r="AK105" s="52"/>
      <c r="AL105" s="53"/>
      <c r="AM105" s="335"/>
    </row>
    <row r="106" spans="1:39" ht="18" customHeight="1">
      <c r="A106" s="194">
        <v>100</v>
      </c>
      <c r="B106" s="195"/>
      <c r="C106" s="196"/>
      <c r="D106" s="196"/>
      <c r="E106" s="196"/>
      <c r="F106" s="197"/>
      <c r="G106" s="198"/>
      <c r="H106" s="199"/>
      <c r="I106" s="200"/>
      <c r="J106" s="200"/>
      <c r="K106" s="200"/>
      <c r="L106" s="200"/>
      <c r="M106" s="201"/>
      <c r="N106" s="202"/>
      <c r="O106" s="70"/>
      <c r="P106" s="71"/>
      <c r="Q106" s="72"/>
      <c r="R106" s="73"/>
      <c r="S106" s="202"/>
      <c r="T106" s="70"/>
      <c r="U106" s="71"/>
      <c r="V106" s="72"/>
      <c r="W106" s="73"/>
      <c r="X106" s="202"/>
      <c r="Y106" s="70"/>
      <c r="Z106" s="71"/>
      <c r="AA106" s="72"/>
      <c r="AB106" s="73"/>
      <c r="AC106" s="202"/>
      <c r="AD106" s="70"/>
      <c r="AE106" s="71"/>
      <c r="AF106" s="203"/>
      <c r="AG106" s="73"/>
      <c r="AH106" s="202"/>
      <c r="AI106" s="70"/>
      <c r="AJ106" s="71"/>
      <c r="AK106" s="72"/>
      <c r="AL106" s="73"/>
      <c r="AM106" s="333"/>
    </row>
    <row r="107" spans="1:39" ht="18" customHeight="1">
      <c r="A107" s="162">
        <v>101</v>
      </c>
      <c r="B107" s="185"/>
      <c r="C107" s="186"/>
      <c r="D107" s="186"/>
      <c r="E107" s="186"/>
      <c r="F107" s="187"/>
      <c r="G107" s="188"/>
      <c r="H107" s="189"/>
      <c r="I107" s="190"/>
      <c r="J107" s="190"/>
      <c r="K107" s="190"/>
      <c r="L107" s="190"/>
      <c r="M107" s="191"/>
      <c r="N107" s="204"/>
      <c r="O107" s="66"/>
      <c r="P107" s="67"/>
      <c r="Q107" s="68"/>
      <c r="R107" s="69"/>
      <c r="S107" s="204"/>
      <c r="T107" s="66"/>
      <c r="U107" s="67"/>
      <c r="V107" s="68"/>
      <c r="W107" s="69"/>
      <c r="X107" s="204"/>
      <c r="Y107" s="66"/>
      <c r="Z107" s="67"/>
      <c r="AA107" s="68"/>
      <c r="AB107" s="69"/>
      <c r="AC107" s="204"/>
      <c r="AD107" s="66"/>
      <c r="AE107" s="67"/>
      <c r="AF107" s="205"/>
      <c r="AG107" s="69"/>
      <c r="AH107" s="204"/>
      <c r="AI107" s="66"/>
      <c r="AJ107" s="67"/>
      <c r="AK107" s="68"/>
      <c r="AL107" s="69"/>
      <c r="AM107" s="334"/>
    </row>
    <row r="108" spans="1:39" ht="18" customHeight="1">
      <c r="A108" s="206">
        <v>102</v>
      </c>
      <c r="B108" s="207"/>
      <c r="C108" s="208"/>
      <c r="D108" s="208"/>
      <c r="E108" s="208"/>
      <c r="F108" s="209"/>
      <c r="G108" s="210"/>
      <c r="H108" s="211"/>
      <c r="I108" s="212"/>
      <c r="J108" s="212"/>
      <c r="K108" s="212"/>
      <c r="L108" s="212"/>
      <c r="M108" s="213"/>
      <c r="N108" s="214"/>
      <c r="O108" s="50"/>
      <c r="P108" s="51"/>
      <c r="Q108" s="52"/>
      <c r="R108" s="53"/>
      <c r="S108" s="214"/>
      <c r="T108" s="50"/>
      <c r="U108" s="51"/>
      <c r="V108" s="52"/>
      <c r="W108" s="53"/>
      <c r="X108" s="214"/>
      <c r="Y108" s="50"/>
      <c r="Z108" s="51"/>
      <c r="AA108" s="52"/>
      <c r="AB108" s="53"/>
      <c r="AC108" s="214"/>
      <c r="AD108" s="50"/>
      <c r="AE108" s="51"/>
      <c r="AF108" s="215"/>
      <c r="AG108" s="53"/>
      <c r="AH108" s="214"/>
      <c r="AI108" s="50"/>
      <c r="AJ108" s="51"/>
      <c r="AK108" s="52"/>
      <c r="AL108" s="53"/>
      <c r="AM108" s="335"/>
    </row>
    <row r="109" spans="1:39" ht="18" customHeight="1">
      <c r="A109" s="206">
        <v>103</v>
      </c>
      <c r="B109" s="207"/>
      <c r="C109" s="208"/>
      <c r="D109" s="208"/>
      <c r="E109" s="208"/>
      <c r="F109" s="209"/>
      <c r="G109" s="210"/>
      <c r="H109" s="211"/>
      <c r="I109" s="212"/>
      <c r="J109" s="212"/>
      <c r="K109" s="212"/>
      <c r="L109" s="212"/>
      <c r="M109" s="213"/>
      <c r="N109" s="214"/>
      <c r="O109" s="50"/>
      <c r="P109" s="51"/>
      <c r="Q109" s="52"/>
      <c r="R109" s="53"/>
      <c r="S109" s="214"/>
      <c r="T109" s="50"/>
      <c r="U109" s="51"/>
      <c r="V109" s="52"/>
      <c r="W109" s="53"/>
      <c r="X109" s="214"/>
      <c r="Y109" s="50"/>
      <c r="Z109" s="51"/>
      <c r="AA109" s="52"/>
      <c r="AB109" s="53"/>
      <c r="AC109" s="214"/>
      <c r="AD109" s="50"/>
      <c r="AE109" s="51"/>
      <c r="AF109" s="215"/>
      <c r="AG109" s="53"/>
      <c r="AH109" s="214"/>
      <c r="AI109" s="50"/>
      <c r="AJ109" s="51"/>
      <c r="AK109" s="52"/>
      <c r="AL109" s="53"/>
      <c r="AM109" s="335"/>
    </row>
    <row r="110" spans="1:39" ht="18" customHeight="1">
      <c r="A110" s="206">
        <v>104</v>
      </c>
      <c r="B110" s="207"/>
      <c r="C110" s="208"/>
      <c r="D110" s="208"/>
      <c r="E110" s="208"/>
      <c r="F110" s="209"/>
      <c r="G110" s="210"/>
      <c r="H110" s="211"/>
      <c r="I110" s="212"/>
      <c r="J110" s="212"/>
      <c r="K110" s="212"/>
      <c r="L110" s="212"/>
      <c r="M110" s="213"/>
      <c r="N110" s="214"/>
      <c r="O110" s="50"/>
      <c r="P110" s="51"/>
      <c r="Q110" s="52"/>
      <c r="R110" s="53"/>
      <c r="S110" s="214"/>
      <c r="T110" s="50"/>
      <c r="U110" s="51"/>
      <c r="V110" s="52"/>
      <c r="W110" s="53"/>
      <c r="X110" s="214"/>
      <c r="Y110" s="50"/>
      <c r="Z110" s="51"/>
      <c r="AA110" s="52"/>
      <c r="AB110" s="53"/>
      <c r="AC110" s="214"/>
      <c r="AD110" s="50"/>
      <c r="AE110" s="51"/>
      <c r="AF110" s="215"/>
      <c r="AG110" s="53"/>
      <c r="AH110" s="214"/>
      <c r="AI110" s="50"/>
      <c r="AJ110" s="51"/>
      <c r="AK110" s="52"/>
      <c r="AL110" s="53"/>
      <c r="AM110" s="335"/>
    </row>
    <row r="111" spans="1:39" ht="18" customHeight="1">
      <c r="A111" s="194">
        <v>105</v>
      </c>
      <c r="B111" s="195"/>
      <c r="C111" s="196"/>
      <c r="D111" s="196"/>
      <c r="E111" s="196"/>
      <c r="F111" s="197"/>
      <c r="G111" s="198"/>
      <c r="H111" s="199"/>
      <c r="I111" s="200"/>
      <c r="J111" s="200"/>
      <c r="K111" s="200"/>
      <c r="L111" s="200"/>
      <c r="M111" s="201"/>
      <c r="N111" s="202"/>
      <c r="O111" s="70"/>
      <c r="P111" s="71"/>
      <c r="Q111" s="72"/>
      <c r="R111" s="73"/>
      <c r="S111" s="202"/>
      <c r="T111" s="70"/>
      <c r="U111" s="71"/>
      <c r="V111" s="72"/>
      <c r="W111" s="73"/>
      <c r="X111" s="202"/>
      <c r="Y111" s="70"/>
      <c r="Z111" s="71"/>
      <c r="AA111" s="72"/>
      <c r="AB111" s="73"/>
      <c r="AC111" s="202"/>
      <c r="AD111" s="70"/>
      <c r="AE111" s="71"/>
      <c r="AF111" s="203"/>
      <c r="AG111" s="73"/>
      <c r="AH111" s="202"/>
      <c r="AI111" s="70"/>
      <c r="AJ111" s="71"/>
      <c r="AK111" s="72"/>
      <c r="AL111" s="73"/>
      <c r="AM111" s="333"/>
    </row>
    <row r="112" spans="1:39" ht="18" customHeight="1">
      <c r="A112" s="162">
        <v>106</v>
      </c>
      <c r="B112" s="185"/>
      <c r="C112" s="186"/>
      <c r="D112" s="186"/>
      <c r="E112" s="186"/>
      <c r="F112" s="187"/>
      <c r="G112" s="188"/>
      <c r="H112" s="189"/>
      <c r="I112" s="190"/>
      <c r="J112" s="190"/>
      <c r="K112" s="190"/>
      <c r="L112" s="190"/>
      <c r="M112" s="191"/>
      <c r="N112" s="204"/>
      <c r="O112" s="66"/>
      <c r="P112" s="67"/>
      <c r="Q112" s="68"/>
      <c r="R112" s="69"/>
      <c r="S112" s="204"/>
      <c r="T112" s="66"/>
      <c r="U112" s="67"/>
      <c r="V112" s="68"/>
      <c r="W112" s="69"/>
      <c r="X112" s="204"/>
      <c r="Y112" s="66"/>
      <c r="Z112" s="67"/>
      <c r="AA112" s="68"/>
      <c r="AB112" s="69"/>
      <c r="AC112" s="204"/>
      <c r="AD112" s="66"/>
      <c r="AE112" s="67"/>
      <c r="AF112" s="205"/>
      <c r="AG112" s="69"/>
      <c r="AH112" s="204"/>
      <c r="AI112" s="66"/>
      <c r="AJ112" s="67"/>
      <c r="AK112" s="68"/>
      <c r="AL112" s="69"/>
      <c r="AM112" s="334"/>
    </row>
    <row r="113" spans="1:39" ht="18" customHeight="1">
      <c r="A113" s="206">
        <v>107</v>
      </c>
      <c r="B113" s="207"/>
      <c r="C113" s="208"/>
      <c r="D113" s="208"/>
      <c r="E113" s="208"/>
      <c r="F113" s="209"/>
      <c r="G113" s="210"/>
      <c r="H113" s="211"/>
      <c r="I113" s="212"/>
      <c r="J113" s="212"/>
      <c r="K113" s="212"/>
      <c r="L113" s="212"/>
      <c r="M113" s="213"/>
      <c r="N113" s="214"/>
      <c r="O113" s="50"/>
      <c r="P113" s="51"/>
      <c r="Q113" s="52"/>
      <c r="R113" s="53"/>
      <c r="S113" s="214"/>
      <c r="T113" s="50"/>
      <c r="U113" s="51"/>
      <c r="V113" s="52"/>
      <c r="W113" s="53"/>
      <c r="X113" s="214"/>
      <c r="Y113" s="50"/>
      <c r="Z113" s="51"/>
      <c r="AA113" s="52"/>
      <c r="AB113" s="53"/>
      <c r="AC113" s="214"/>
      <c r="AD113" s="50"/>
      <c r="AE113" s="51"/>
      <c r="AF113" s="215"/>
      <c r="AG113" s="53"/>
      <c r="AH113" s="214"/>
      <c r="AI113" s="50"/>
      <c r="AJ113" s="51"/>
      <c r="AK113" s="52"/>
      <c r="AL113" s="53"/>
      <c r="AM113" s="335"/>
    </row>
    <row r="114" spans="1:39" ht="18" customHeight="1">
      <c r="A114" s="206">
        <v>108</v>
      </c>
      <c r="B114" s="207"/>
      <c r="C114" s="208"/>
      <c r="D114" s="208"/>
      <c r="E114" s="208"/>
      <c r="F114" s="209"/>
      <c r="G114" s="210"/>
      <c r="H114" s="211"/>
      <c r="I114" s="212"/>
      <c r="J114" s="212"/>
      <c r="K114" s="212"/>
      <c r="L114" s="212"/>
      <c r="M114" s="213"/>
      <c r="N114" s="214"/>
      <c r="O114" s="50"/>
      <c r="P114" s="51"/>
      <c r="Q114" s="52"/>
      <c r="R114" s="53"/>
      <c r="S114" s="214"/>
      <c r="T114" s="50"/>
      <c r="U114" s="51"/>
      <c r="V114" s="52"/>
      <c r="W114" s="53"/>
      <c r="X114" s="214"/>
      <c r="Y114" s="50"/>
      <c r="Z114" s="51"/>
      <c r="AA114" s="52"/>
      <c r="AB114" s="53"/>
      <c r="AC114" s="214"/>
      <c r="AD114" s="50"/>
      <c r="AE114" s="51"/>
      <c r="AF114" s="215"/>
      <c r="AG114" s="53"/>
      <c r="AH114" s="214"/>
      <c r="AI114" s="50"/>
      <c r="AJ114" s="51"/>
      <c r="AK114" s="52"/>
      <c r="AL114" s="53"/>
      <c r="AM114" s="335"/>
    </row>
    <row r="115" spans="1:39" ht="18" customHeight="1">
      <c r="A115" s="206">
        <v>109</v>
      </c>
      <c r="B115" s="207"/>
      <c r="C115" s="208"/>
      <c r="D115" s="208"/>
      <c r="E115" s="208"/>
      <c r="F115" s="209"/>
      <c r="G115" s="210"/>
      <c r="H115" s="211"/>
      <c r="I115" s="212"/>
      <c r="J115" s="212"/>
      <c r="K115" s="212"/>
      <c r="L115" s="212"/>
      <c r="M115" s="213"/>
      <c r="N115" s="214"/>
      <c r="O115" s="50"/>
      <c r="P115" s="51"/>
      <c r="Q115" s="52"/>
      <c r="R115" s="53"/>
      <c r="S115" s="214"/>
      <c r="T115" s="50"/>
      <c r="U115" s="51"/>
      <c r="V115" s="52"/>
      <c r="W115" s="53"/>
      <c r="X115" s="214"/>
      <c r="Y115" s="50"/>
      <c r="Z115" s="51"/>
      <c r="AA115" s="52"/>
      <c r="AB115" s="53"/>
      <c r="AC115" s="214"/>
      <c r="AD115" s="50"/>
      <c r="AE115" s="51"/>
      <c r="AF115" s="215"/>
      <c r="AG115" s="53"/>
      <c r="AH115" s="214"/>
      <c r="AI115" s="50"/>
      <c r="AJ115" s="51"/>
      <c r="AK115" s="52"/>
      <c r="AL115" s="53"/>
      <c r="AM115" s="335"/>
    </row>
    <row r="116" spans="1:39" ht="18" customHeight="1">
      <c r="A116" s="194">
        <v>110</v>
      </c>
      <c r="B116" s="195"/>
      <c r="C116" s="196"/>
      <c r="D116" s="196"/>
      <c r="E116" s="196"/>
      <c r="F116" s="197"/>
      <c r="G116" s="198"/>
      <c r="H116" s="199"/>
      <c r="I116" s="200"/>
      <c r="J116" s="200"/>
      <c r="K116" s="200"/>
      <c r="L116" s="200"/>
      <c r="M116" s="201"/>
      <c r="N116" s="202"/>
      <c r="O116" s="70"/>
      <c r="P116" s="71"/>
      <c r="Q116" s="72"/>
      <c r="R116" s="73"/>
      <c r="S116" s="202"/>
      <c r="T116" s="70"/>
      <c r="U116" s="71"/>
      <c r="V116" s="72"/>
      <c r="W116" s="73"/>
      <c r="X116" s="202"/>
      <c r="Y116" s="70"/>
      <c r="Z116" s="71"/>
      <c r="AA116" s="72"/>
      <c r="AB116" s="73"/>
      <c r="AC116" s="202"/>
      <c r="AD116" s="70"/>
      <c r="AE116" s="71"/>
      <c r="AF116" s="203"/>
      <c r="AG116" s="73"/>
      <c r="AH116" s="202"/>
      <c r="AI116" s="70"/>
      <c r="AJ116" s="71"/>
      <c r="AK116" s="72"/>
      <c r="AL116" s="73"/>
      <c r="AM116" s="333"/>
    </row>
    <row r="117" spans="1:39" ht="18" customHeight="1">
      <c r="A117" s="162">
        <v>111</v>
      </c>
      <c r="B117" s="185"/>
      <c r="C117" s="186"/>
      <c r="D117" s="186"/>
      <c r="E117" s="186"/>
      <c r="F117" s="187"/>
      <c r="G117" s="188"/>
      <c r="H117" s="189"/>
      <c r="I117" s="190"/>
      <c r="J117" s="190"/>
      <c r="K117" s="190"/>
      <c r="L117" s="190"/>
      <c r="M117" s="191"/>
      <c r="N117" s="204"/>
      <c r="O117" s="66"/>
      <c r="P117" s="67"/>
      <c r="Q117" s="68"/>
      <c r="R117" s="69"/>
      <c r="S117" s="204"/>
      <c r="T117" s="66"/>
      <c r="U117" s="67"/>
      <c r="V117" s="68"/>
      <c r="W117" s="69"/>
      <c r="X117" s="204"/>
      <c r="Y117" s="66"/>
      <c r="Z117" s="67"/>
      <c r="AA117" s="68"/>
      <c r="AB117" s="69"/>
      <c r="AC117" s="204"/>
      <c r="AD117" s="66"/>
      <c r="AE117" s="67"/>
      <c r="AF117" s="205"/>
      <c r="AG117" s="69"/>
      <c r="AH117" s="204"/>
      <c r="AI117" s="66"/>
      <c r="AJ117" s="67"/>
      <c r="AK117" s="68"/>
      <c r="AL117" s="69"/>
      <c r="AM117" s="334"/>
    </row>
    <row r="118" spans="1:39" ht="18" customHeight="1">
      <c r="A118" s="206">
        <v>112</v>
      </c>
      <c r="B118" s="207"/>
      <c r="C118" s="208"/>
      <c r="D118" s="208"/>
      <c r="E118" s="208"/>
      <c r="F118" s="209"/>
      <c r="G118" s="210"/>
      <c r="H118" s="211"/>
      <c r="I118" s="212"/>
      <c r="J118" s="212"/>
      <c r="K118" s="212"/>
      <c r="L118" s="212"/>
      <c r="M118" s="213"/>
      <c r="N118" s="214"/>
      <c r="O118" s="50"/>
      <c r="P118" s="51"/>
      <c r="Q118" s="52"/>
      <c r="R118" s="53"/>
      <c r="S118" s="214"/>
      <c r="T118" s="50"/>
      <c r="U118" s="51"/>
      <c r="V118" s="52"/>
      <c r="W118" s="53"/>
      <c r="X118" s="214"/>
      <c r="Y118" s="50"/>
      <c r="Z118" s="51"/>
      <c r="AA118" s="52"/>
      <c r="AB118" s="53"/>
      <c r="AC118" s="214"/>
      <c r="AD118" s="50"/>
      <c r="AE118" s="51"/>
      <c r="AF118" s="215"/>
      <c r="AG118" s="53"/>
      <c r="AH118" s="214"/>
      <c r="AI118" s="50"/>
      <c r="AJ118" s="51"/>
      <c r="AK118" s="52"/>
      <c r="AL118" s="53"/>
      <c r="AM118" s="335"/>
    </row>
    <row r="119" spans="1:39" ht="18" customHeight="1">
      <c r="A119" s="206">
        <v>113</v>
      </c>
      <c r="B119" s="207"/>
      <c r="C119" s="208"/>
      <c r="D119" s="208"/>
      <c r="E119" s="208"/>
      <c r="F119" s="209"/>
      <c r="G119" s="210"/>
      <c r="H119" s="211"/>
      <c r="I119" s="212"/>
      <c r="J119" s="212"/>
      <c r="K119" s="212"/>
      <c r="L119" s="212"/>
      <c r="M119" s="213"/>
      <c r="N119" s="214"/>
      <c r="O119" s="50"/>
      <c r="P119" s="51"/>
      <c r="Q119" s="52"/>
      <c r="R119" s="53"/>
      <c r="S119" s="214"/>
      <c r="T119" s="50"/>
      <c r="U119" s="51"/>
      <c r="V119" s="52"/>
      <c r="W119" s="53"/>
      <c r="X119" s="214"/>
      <c r="Y119" s="50"/>
      <c r="Z119" s="51"/>
      <c r="AA119" s="52"/>
      <c r="AB119" s="53"/>
      <c r="AC119" s="214"/>
      <c r="AD119" s="50"/>
      <c r="AE119" s="51"/>
      <c r="AF119" s="215"/>
      <c r="AG119" s="53"/>
      <c r="AH119" s="214"/>
      <c r="AI119" s="50"/>
      <c r="AJ119" s="51"/>
      <c r="AK119" s="52"/>
      <c r="AL119" s="53"/>
      <c r="AM119" s="335"/>
    </row>
    <row r="120" spans="1:39" ht="18" customHeight="1">
      <c r="A120" s="206">
        <v>114</v>
      </c>
      <c r="B120" s="207"/>
      <c r="C120" s="208"/>
      <c r="D120" s="208"/>
      <c r="E120" s="208"/>
      <c r="F120" s="209"/>
      <c r="G120" s="210"/>
      <c r="H120" s="211"/>
      <c r="I120" s="212"/>
      <c r="J120" s="212"/>
      <c r="K120" s="212"/>
      <c r="L120" s="212"/>
      <c r="M120" s="213"/>
      <c r="N120" s="214"/>
      <c r="O120" s="50"/>
      <c r="P120" s="51"/>
      <c r="Q120" s="52"/>
      <c r="R120" s="53"/>
      <c r="S120" s="214"/>
      <c r="T120" s="50"/>
      <c r="U120" s="51"/>
      <c r="V120" s="52"/>
      <c r="W120" s="53"/>
      <c r="X120" s="214"/>
      <c r="Y120" s="50"/>
      <c r="Z120" s="51"/>
      <c r="AA120" s="52"/>
      <c r="AB120" s="53"/>
      <c r="AC120" s="214"/>
      <c r="AD120" s="50"/>
      <c r="AE120" s="51"/>
      <c r="AF120" s="215"/>
      <c r="AG120" s="53"/>
      <c r="AH120" s="214"/>
      <c r="AI120" s="50"/>
      <c r="AJ120" s="51"/>
      <c r="AK120" s="52"/>
      <c r="AL120" s="53"/>
      <c r="AM120" s="335"/>
    </row>
    <row r="121" spans="1:39" ht="18" customHeight="1">
      <c r="A121" s="194">
        <v>115</v>
      </c>
      <c r="B121" s="195"/>
      <c r="C121" s="196"/>
      <c r="D121" s="196"/>
      <c r="E121" s="196"/>
      <c r="F121" s="197"/>
      <c r="G121" s="198"/>
      <c r="H121" s="199"/>
      <c r="I121" s="200"/>
      <c r="J121" s="200"/>
      <c r="K121" s="200"/>
      <c r="L121" s="200"/>
      <c r="M121" s="201"/>
      <c r="N121" s="202"/>
      <c r="O121" s="70"/>
      <c r="P121" s="71"/>
      <c r="Q121" s="72"/>
      <c r="R121" s="73"/>
      <c r="S121" s="202"/>
      <c r="T121" s="70"/>
      <c r="U121" s="71"/>
      <c r="V121" s="72"/>
      <c r="W121" s="73"/>
      <c r="X121" s="202"/>
      <c r="Y121" s="70"/>
      <c r="Z121" s="71"/>
      <c r="AA121" s="72"/>
      <c r="AB121" s="73"/>
      <c r="AC121" s="202"/>
      <c r="AD121" s="70"/>
      <c r="AE121" s="71"/>
      <c r="AF121" s="203"/>
      <c r="AG121" s="73"/>
      <c r="AH121" s="202"/>
      <c r="AI121" s="70"/>
      <c r="AJ121" s="71"/>
      <c r="AK121" s="72"/>
      <c r="AL121" s="73"/>
      <c r="AM121" s="333"/>
    </row>
    <row r="122" spans="1:39" ht="18" customHeight="1">
      <c r="A122" s="162">
        <v>116</v>
      </c>
      <c r="B122" s="185"/>
      <c r="C122" s="186"/>
      <c r="D122" s="186"/>
      <c r="E122" s="186"/>
      <c r="F122" s="187"/>
      <c r="G122" s="188"/>
      <c r="H122" s="189"/>
      <c r="I122" s="190"/>
      <c r="J122" s="190"/>
      <c r="K122" s="190"/>
      <c r="L122" s="190"/>
      <c r="M122" s="191"/>
      <c r="N122" s="204"/>
      <c r="O122" s="66"/>
      <c r="P122" s="67"/>
      <c r="Q122" s="68"/>
      <c r="R122" s="69"/>
      <c r="S122" s="204"/>
      <c r="T122" s="66"/>
      <c r="U122" s="67"/>
      <c r="V122" s="68"/>
      <c r="W122" s="69"/>
      <c r="X122" s="204"/>
      <c r="Y122" s="66"/>
      <c r="Z122" s="67"/>
      <c r="AA122" s="68"/>
      <c r="AB122" s="69"/>
      <c r="AC122" s="204"/>
      <c r="AD122" s="66"/>
      <c r="AE122" s="67"/>
      <c r="AF122" s="205"/>
      <c r="AG122" s="69"/>
      <c r="AH122" s="204"/>
      <c r="AI122" s="66"/>
      <c r="AJ122" s="67"/>
      <c r="AK122" s="68"/>
      <c r="AL122" s="69"/>
      <c r="AM122" s="334"/>
    </row>
    <row r="123" spans="1:39" ht="18" customHeight="1">
      <c r="A123" s="206">
        <v>117</v>
      </c>
      <c r="B123" s="207"/>
      <c r="C123" s="208"/>
      <c r="D123" s="208"/>
      <c r="E123" s="208"/>
      <c r="F123" s="209"/>
      <c r="G123" s="210"/>
      <c r="H123" s="211"/>
      <c r="I123" s="212"/>
      <c r="J123" s="212"/>
      <c r="K123" s="212"/>
      <c r="L123" s="212"/>
      <c r="M123" s="213"/>
      <c r="N123" s="214"/>
      <c r="O123" s="50"/>
      <c r="P123" s="51"/>
      <c r="Q123" s="52"/>
      <c r="R123" s="53"/>
      <c r="S123" s="214"/>
      <c r="T123" s="50"/>
      <c r="U123" s="51"/>
      <c r="V123" s="52"/>
      <c r="W123" s="53"/>
      <c r="X123" s="214"/>
      <c r="Y123" s="50"/>
      <c r="Z123" s="51"/>
      <c r="AA123" s="52"/>
      <c r="AB123" s="53"/>
      <c r="AC123" s="214"/>
      <c r="AD123" s="50"/>
      <c r="AE123" s="51"/>
      <c r="AF123" s="215"/>
      <c r="AG123" s="53"/>
      <c r="AH123" s="214"/>
      <c r="AI123" s="50"/>
      <c r="AJ123" s="51"/>
      <c r="AK123" s="52"/>
      <c r="AL123" s="53"/>
      <c r="AM123" s="335"/>
    </row>
    <row r="124" spans="1:39" ht="18" customHeight="1">
      <c r="A124" s="206">
        <v>118</v>
      </c>
      <c r="B124" s="207"/>
      <c r="C124" s="208"/>
      <c r="D124" s="208"/>
      <c r="E124" s="208"/>
      <c r="F124" s="209"/>
      <c r="G124" s="210"/>
      <c r="H124" s="211"/>
      <c r="I124" s="212"/>
      <c r="J124" s="212"/>
      <c r="K124" s="212"/>
      <c r="L124" s="212"/>
      <c r="M124" s="213"/>
      <c r="N124" s="214"/>
      <c r="O124" s="50"/>
      <c r="P124" s="51"/>
      <c r="Q124" s="52"/>
      <c r="R124" s="53"/>
      <c r="S124" s="214"/>
      <c r="T124" s="50"/>
      <c r="U124" s="51"/>
      <c r="V124" s="52"/>
      <c r="W124" s="53"/>
      <c r="X124" s="214"/>
      <c r="Y124" s="50"/>
      <c r="Z124" s="51"/>
      <c r="AA124" s="52"/>
      <c r="AB124" s="53"/>
      <c r="AC124" s="214"/>
      <c r="AD124" s="50"/>
      <c r="AE124" s="51"/>
      <c r="AF124" s="215"/>
      <c r="AG124" s="53"/>
      <c r="AH124" s="214"/>
      <c r="AI124" s="50"/>
      <c r="AJ124" s="51"/>
      <c r="AK124" s="52"/>
      <c r="AL124" s="53"/>
      <c r="AM124" s="335"/>
    </row>
    <row r="125" spans="1:39" ht="18" customHeight="1">
      <c r="A125" s="206">
        <v>119</v>
      </c>
      <c r="B125" s="207"/>
      <c r="C125" s="208"/>
      <c r="D125" s="208"/>
      <c r="E125" s="208"/>
      <c r="F125" s="209"/>
      <c r="G125" s="210"/>
      <c r="H125" s="211"/>
      <c r="I125" s="212"/>
      <c r="J125" s="212"/>
      <c r="K125" s="212"/>
      <c r="L125" s="212"/>
      <c r="M125" s="213"/>
      <c r="N125" s="214"/>
      <c r="O125" s="50"/>
      <c r="P125" s="51"/>
      <c r="Q125" s="52"/>
      <c r="R125" s="53"/>
      <c r="S125" s="214"/>
      <c r="T125" s="50"/>
      <c r="U125" s="51"/>
      <c r="V125" s="52"/>
      <c r="W125" s="53"/>
      <c r="X125" s="214"/>
      <c r="Y125" s="50"/>
      <c r="Z125" s="51"/>
      <c r="AA125" s="52"/>
      <c r="AB125" s="53"/>
      <c r="AC125" s="214"/>
      <c r="AD125" s="50"/>
      <c r="AE125" s="51"/>
      <c r="AF125" s="215"/>
      <c r="AG125" s="53"/>
      <c r="AH125" s="214"/>
      <c r="AI125" s="50"/>
      <c r="AJ125" s="51"/>
      <c r="AK125" s="52"/>
      <c r="AL125" s="53"/>
      <c r="AM125" s="335"/>
    </row>
    <row r="126" spans="1:39" ht="18" customHeight="1">
      <c r="A126" s="194">
        <v>120</v>
      </c>
      <c r="B126" s="195"/>
      <c r="C126" s="196"/>
      <c r="D126" s="196"/>
      <c r="E126" s="196"/>
      <c r="F126" s="197"/>
      <c r="G126" s="198"/>
      <c r="H126" s="199"/>
      <c r="I126" s="200"/>
      <c r="J126" s="200"/>
      <c r="K126" s="200"/>
      <c r="L126" s="200"/>
      <c r="M126" s="201"/>
      <c r="N126" s="202"/>
      <c r="O126" s="70"/>
      <c r="P126" s="71"/>
      <c r="Q126" s="72"/>
      <c r="R126" s="73"/>
      <c r="S126" s="202"/>
      <c r="T126" s="70"/>
      <c r="U126" s="71"/>
      <c r="V126" s="72"/>
      <c r="W126" s="73"/>
      <c r="X126" s="202"/>
      <c r="Y126" s="70"/>
      <c r="Z126" s="71"/>
      <c r="AA126" s="72"/>
      <c r="AB126" s="73"/>
      <c r="AC126" s="202"/>
      <c r="AD126" s="70"/>
      <c r="AE126" s="71"/>
      <c r="AF126" s="203"/>
      <c r="AG126" s="73"/>
      <c r="AH126" s="202"/>
      <c r="AI126" s="70"/>
      <c r="AJ126" s="71"/>
      <c r="AK126" s="72"/>
      <c r="AL126" s="73"/>
      <c r="AM126" s="333"/>
    </row>
    <row r="127" spans="1:39" ht="18" customHeight="1">
      <c r="A127" s="162">
        <v>121</v>
      </c>
      <c r="B127" s="185"/>
      <c r="C127" s="186"/>
      <c r="D127" s="186"/>
      <c r="E127" s="186"/>
      <c r="F127" s="187"/>
      <c r="G127" s="188"/>
      <c r="H127" s="189"/>
      <c r="I127" s="190"/>
      <c r="J127" s="190"/>
      <c r="K127" s="190"/>
      <c r="L127" s="190"/>
      <c r="M127" s="191"/>
      <c r="N127" s="204"/>
      <c r="O127" s="66"/>
      <c r="P127" s="67"/>
      <c r="Q127" s="68"/>
      <c r="R127" s="69"/>
      <c r="S127" s="204"/>
      <c r="T127" s="66"/>
      <c r="U127" s="67"/>
      <c r="V127" s="68"/>
      <c r="W127" s="69"/>
      <c r="X127" s="204"/>
      <c r="Y127" s="66"/>
      <c r="Z127" s="67"/>
      <c r="AA127" s="68"/>
      <c r="AB127" s="69"/>
      <c r="AC127" s="204"/>
      <c r="AD127" s="66"/>
      <c r="AE127" s="67"/>
      <c r="AF127" s="205"/>
      <c r="AG127" s="69"/>
      <c r="AH127" s="204"/>
      <c r="AI127" s="66"/>
      <c r="AJ127" s="67"/>
      <c r="AK127" s="68"/>
      <c r="AL127" s="69"/>
      <c r="AM127" s="334"/>
    </row>
    <row r="128" spans="1:39" ht="18" customHeight="1">
      <c r="A128" s="206">
        <v>122</v>
      </c>
      <c r="B128" s="207"/>
      <c r="C128" s="208"/>
      <c r="D128" s="208"/>
      <c r="E128" s="208"/>
      <c r="F128" s="209"/>
      <c r="G128" s="210"/>
      <c r="H128" s="211"/>
      <c r="I128" s="212"/>
      <c r="J128" s="212"/>
      <c r="K128" s="212"/>
      <c r="L128" s="212"/>
      <c r="M128" s="213"/>
      <c r="N128" s="214"/>
      <c r="O128" s="50"/>
      <c r="P128" s="51"/>
      <c r="Q128" s="52"/>
      <c r="R128" s="53"/>
      <c r="S128" s="214"/>
      <c r="T128" s="50"/>
      <c r="U128" s="51"/>
      <c r="V128" s="52"/>
      <c r="W128" s="53"/>
      <c r="X128" s="214"/>
      <c r="Y128" s="50"/>
      <c r="Z128" s="51"/>
      <c r="AA128" s="52"/>
      <c r="AB128" s="53"/>
      <c r="AC128" s="214"/>
      <c r="AD128" s="50"/>
      <c r="AE128" s="51"/>
      <c r="AF128" s="215"/>
      <c r="AG128" s="53"/>
      <c r="AH128" s="214"/>
      <c r="AI128" s="50"/>
      <c r="AJ128" s="51"/>
      <c r="AK128" s="52"/>
      <c r="AL128" s="53"/>
      <c r="AM128" s="335"/>
    </row>
    <row r="129" spans="1:39" ht="18" customHeight="1">
      <c r="A129" s="206">
        <v>123</v>
      </c>
      <c r="B129" s="207"/>
      <c r="C129" s="208"/>
      <c r="D129" s="208"/>
      <c r="E129" s="208"/>
      <c r="F129" s="209"/>
      <c r="G129" s="210"/>
      <c r="H129" s="211"/>
      <c r="I129" s="212"/>
      <c r="J129" s="212"/>
      <c r="K129" s="212"/>
      <c r="L129" s="212"/>
      <c r="M129" s="213"/>
      <c r="N129" s="214"/>
      <c r="O129" s="50"/>
      <c r="P129" s="51"/>
      <c r="Q129" s="52"/>
      <c r="R129" s="53"/>
      <c r="S129" s="214"/>
      <c r="T129" s="50"/>
      <c r="U129" s="51"/>
      <c r="V129" s="52"/>
      <c r="W129" s="53"/>
      <c r="X129" s="214"/>
      <c r="Y129" s="50"/>
      <c r="Z129" s="51"/>
      <c r="AA129" s="52"/>
      <c r="AB129" s="53"/>
      <c r="AC129" s="214"/>
      <c r="AD129" s="50"/>
      <c r="AE129" s="51"/>
      <c r="AF129" s="215"/>
      <c r="AG129" s="53"/>
      <c r="AH129" s="214"/>
      <c r="AI129" s="50"/>
      <c r="AJ129" s="51"/>
      <c r="AK129" s="52"/>
      <c r="AL129" s="53"/>
      <c r="AM129" s="335"/>
    </row>
    <row r="130" spans="1:39" ht="18" customHeight="1">
      <c r="A130" s="206">
        <v>124</v>
      </c>
      <c r="B130" s="207"/>
      <c r="C130" s="208"/>
      <c r="D130" s="208"/>
      <c r="E130" s="208"/>
      <c r="F130" s="209"/>
      <c r="G130" s="210"/>
      <c r="H130" s="211"/>
      <c r="I130" s="212"/>
      <c r="J130" s="212"/>
      <c r="K130" s="212"/>
      <c r="L130" s="212"/>
      <c r="M130" s="213"/>
      <c r="N130" s="214"/>
      <c r="O130" s="50"/>
      <c r="P130" s="51"/>
      <c r="Q130" s="52"/>
      <c r="R130" s="53"/>
      <c r="S130" s="214"/>
      <c r="T130" s="50"/>
      <c r="U130" s="51"/>
      <c r="V130" s="52"/>
      <c r="W130" s="53"/>
      <c r="X130" s="214"/>
      <c r="Y130" s="50"/>
      <c r="Z130" s="51"/>
      <c r="AA130" s="52"/>
      <c r="AB130" s="53"/>
      <c r="AC130" s="214"/>
      <c r="AD130" s="50"/>
      <c r="AE130" s="51"/>
      <c r="AF130" s="215"/>
      <c r="AG130" s="53"/>
      <c r="AH130" s="214"/>
      <c r="AI130" s="50"/>
      <c r="AJ130" s="51"/>
      <c r="AK130" s="52"/>
      <c r="AL130" s="53"/>
      <c r="AM130" s="335"/>
    </row>
    <row r="131" spans="1:39" ht="18" customHeight="1">
      <c r="A131" s="194">
        <v>125</v>
      </c>
      <c r="B131" s="195"/>
      <c r="C131" s="196"/>
      <c r="D131" s="196"/>
      <c r="E131" s="196"/>
      <c r="F131" s="197"/>
      <c r="G131" s="198"/>
      <c r="H131" s="199"/>
      <c r="I131" s="200"/>
      <c r="J131" s="200"/>
      <c r="K131" s="200"/>
      <c r="L131" s="200"/>
      <c r="M131" s="201"/>
      <c r="N131" s="202"/>
      <c r="O131" s="70"/>
      <c r="P131" s="71"/>
      <c r="Q131" s="72"/>
      <c r="R131" s="73"/>
      <c r="S131" s="202"/>
      <c r="T131" s="70"/>
      <c r="U131" s="71"/>
      <c r="V131" s="72"/>
      <c r="W131" s="73"/>
      <c r="X131" s="202"/>
      <c r="Y131" s="70"/>
      <c r="Z131" s="71"/>
      <c r="AA131" s="72"/>
      <c r="AB131" s="73"/>
      <c r="AC131" s="202"/>
      <c r="AD131" s="70"/>
      <c r="AE131" s="71"/>
      <c r="AF131" s="203"/>
      <c r="AG131" s="73"/>
      <c r="AH131" s="202"/>
      <c r="AI131" s="70"/>
      <c r="AJ131" s="71"/>
      <c r="AK131" s="72"/>
      <c r="AL131" s="73"/>
      <c r="AM131" s="333"/>
    </row>
    <row r="132" spans="1:39" ht="18" customHeight="1">
      <c r="A132" s="162">
        <v>126</v>
      </c>
      <c r="B132" s="185"/>
      <c r="C132" s="186"/>
      <c r="D132" s="186"/>
      <c r="E132" s="186"/>
      <c r="F132" s="187"/>
      <c r="G132" s="188"/>
      <c r="H132" s="189"/>
      <c r="I132" s="190"/>
      <c r="J132" s="190"/>
      <c r="K132" s="190"/>
      <c r="L132" s="190"/>
      <c r="M132" s="191"/>
      <c r="N132" s="204"/>
      <c r="O132" s="66"/>
      <c r="P132" s="67"/>
      <c r="Q132" s="68"/>
      <c r="R132" s="69"/>
      <c r="S132" s="204"/>
      <c r="T132" s="66"/>
      <c r="U132" s="67"/>
      <c r="V132" s="68"/>
      <c r="W132" s="69"/>
      <c r="X132" s="204"/>
      <c r="Y132" s="66"/>
      <c r="Z132" s="67"/>
      <c r="AA132" s="68"/>
      <c r="AB132" s="69"/>
      <c r="AC132" s="204"/>
      <c r="AD132" s="66"/>
      <c r="AE132" s="67"/>
      <c r="AF132" s="205"/>
      <c r="AG132" s="69"/>
      <c r="AH132" s="204"/>
      <c r="AI132" s="66"/>
      <c r="AJ132" s="67"/>
      <c r="AK132" s="68"/>
      <c r="AL132" s="69"/>
      <c r="AM132" s="334"/>
    </row>
    <row r="133" spans="1:39" ht="18" customHeight="1">
      <c r="A133" s="206">
        <v>127</v>
      </c>
      <c r="B133" s="207"/>
      <c r="C133" s="208"/>
      <c r="D133" s="208"/>
      <c r="E133" s="208"/>
      <c r="F133" s="209"/>
      <c r="G133" s="210"/>
      <c r="H133" s="211"/>
      <c r="I133" s="212"/>
      <c r="J133" s="212"/>
      <c r="K133" s="212"/>
      <c r="L133" s="212"/>
      <c r="M133" s="213"/>
      <c r="N133" s="214"/>
      <c r="O133" s="50"/>
      <c r="P133" s="51"/>
      <c r="Q133" s="52"/>
      <c r="R133" s="53"/>
      <c r="S133" s="214"/>
      <c r="T133" s="50"/>
      <c r="U133" s="51"/>
      <c r="V133" s="52"/>
      <c r="W133" s="53"/>
      <c r="X133" s="214"/>
      <c r="Y133" s="50"/>
      <c r="Z133" s="51"/>
      <c r="AA133" s="52"/>
      <c r="AB133" s="53"/>
      <c r="AC133" s="214"/>
      <c r="AD133" s="50"/>
      <c r="AE133" s="51"/>
      <c r="AF133" s="215"/>
      <c r="AG133" s="53"/>
      <c r="AH133" s="214"/>
      <c r="AI133" s="50"/>
      <c r="AJ133" s="51"/>
      <c r="AK133" s="52"/>
      <c r="AL133" s="53"/>
      <c r="AM133" s="335"/>
    </row>
    <row r="134" spans="1:39" ht="18" customHeight="1">
      <c r="A134" s="206">
        <v>128</v>
      </c>
      <c r="B134" s="207"/>
      <c r="C134" s="208"/>
      <c r="D134" s="208"/>
      <c r="E134" s="208"/>
      <c r="F134" s="209"/>
      <c r="G134" s="210"/>
      <c r="H134" s="211"/>
      <c r="I134" s="212"/>
      <c r="J134" s="212"/>
      <c r="K134" s="212"/>
      <c r="L134" s="212"/>
      <c r="M134" s="213"/>
      <c r="N134" s="214"/>
      <c r="O134" s="50"/>
      <c r="P134" s="51"/>
      <c r="Q134" s="52"/>
      <c r="R134" s="53"/>
      <c r="S134" s="214"/>
      <c r="T134" s="50"/>
      <c r="U134" s="51"/>
      <c r="V134" s="52"/>
      <c r="W134" s="53"/>
      <c r="X134" s="214"/>
      <c r="Y134" s="50"/>
      <c r="Z134" s="51"/>
      <c r="AA134" s="52"/>
      <c r="AB134" s="53"/>
      <c r="AC134" s="214"/>
      <c r="AD134" s="50"/>
      <c r="AE134" s="51"/>
      <c r="AF134" s="215"/>
      <c r="AG134" s="53"/>
      <c r="AH134" s="214"/>
      <c r="AI134" s="50"/>
      <c r="AJ134" s="51"/>
      <c r="AK134" s="52"/>
      <c r="AL134" s="53"/>
      <c r="AM134" s="335"/>
    </row>
    <row r="135" spans="1:39" ht="18" customHeight="1">
      <c r="A135" s="206">
        <v>129</v>
      </c>
      <c r="B135" s="207"/>
      <c r="C135" s="208"/>
      <c r="D135" s="208"/>
      <c r="E135" s="208"/>
      <c r="F135" s="209"/>
      <c r="G135" s="210"/>
      <c r="H135" s="211"/>
      <c r="I135" s="212"/>
      <c r="J135" s="212"/>
      <c r="K135" s="212"/>
      <c r="L135" s="212"/>
      <c r="M135" s="213"/>
      <c r="N135" s="214"/>
      <c r="O135" s="50"/>
      <c r="P135" s="51"/>
      <c r="Q135" s="52"/>
      <c r="R135" s="53"/>
      <c r="S135" s="214"/>
      <c r="T135" s="50"/>
      <c r="U135" s="51"/>
      <c r="V135" s="52"/>
      <c r="W135" s="53"/>
      <c r="X135" s="214"/>
      <c r="Y135" s="50"/>
      <c r="Z135" s="51"/>
      <c r="AA135" s="52"/>
      <c r="AB135" s="53"/>
      <c r="AC135" s="214"/>
      <c r="AD135" s="50"/>
      <c r="AE135" s="51"/>
      <c r="AF135" s="215"/>
      <c r="AG135" s="53"/>
      <c r="AH135" s="214"/>
      <c r="AI135" s="50"/>
      <c r="AJ135" s="51"/>
      <c r="AK135" s="52"/>
      <c r="AL135" s="53"/>
      <c r="AM135" s="335"/>
    </row>
    <row r="136" spans="1:39" ht="18" customHeight="1">
      <c r="A136" s="194">
        <v>130</v>
      </c>
      <c r="B136" s="195"/>
      <c r="C136" s="196"/>
      <c r="D136" s="196"/>
      <c r="E136" s="196"/>
      <c r="F136" s="197"/>
      <c r="G136" s="198"/>
      <c r="H136" s="199"/>
      <c r="I136" s="200"/>
      <c r="J136" s="200"/>
      <c r="K136" s="200"/>
      <c r="L136" s="200"/>
      <c r="M136" s="201"/>
      <c r="N136" s="202"/>
      <c r="O136" s="70"/>
      <c r="P136" s="71"/>
      <c r="Q136" s="72"/>
      <c r="R136" s="73"/>
      <c r="S136" s="202"/>
      <c r="T136" s="70"/>
      <c r="U136" s="71"/>
      <c r="V136" s="72"/>
      <c r="W136" s="73"/>
      <c r="X136" s="202"/>
      <c r="Y136" s="70"/>
      <c r="Z136" s="71"/>
      <c r="AA136" s="72"/>
      <c r="AB136" s="73"/>
      <c r="AC136" s="202"/>
      <c r="AD136" s="70"/>
      <c r="AE136" s="71"/>
      <c r="AF136" s="203"/>
      <c r="AG136" s="73"/>
      <c r="AH136" s="202"/>
      <c r="AI136" s="70"/>
      <c r="AJ136" s="71"/>
      <c r="AK136" s="72"/>
      <c r="AL136" s="73"/>
      <c r="AM136" s="333"/>
    </row>
    <row r="137" spans="1:39" ht="18" customHeight="1">
      <c r="A137" s="162">
        <v>131</v>
      </c>
      <c r="B137" s="185"/>
      <c r="C137" s="186"/>
      <c r="D137" s="186"/>
      <c r="E137" s="186"/>
      <c r="F137" s="187"/>
      <c r="G137" s="188"/>
      <c r="H137" s="189"/>
      <c r="I137" s="190"/>
      <c r="J137" s="190"/>
      <c r="K137" s="190"/>
      <c r="L137" s="190"/>
      <c r="M137" s="191"/>
      <c r="N137" s="204"/>
      <c r="O137" s="66"/>
      <c r="P137" s="67"/>
      <c r="Q137" s="68"/>
      <c r="R137" s="69"/>
      <c r="S137" s="204"/>
      <c r="T137" s="66"/>
      <c r="U137" s="67"/>
      <c r="V137" s="68"/>
      <c r="W137" s="69"/>
      <c r="X137" s="204"/>
      <c r="Y137" s="66"/>
      <c r="Z137" s="67"/>
      <c r="AA137" s="68"/>
      <c r="AB137" s="69"/>
      <c r="AC137" s="204"/>
      <c r="AD137" s="66"/>
      <c r="AE137" s="67"/>
      <c r="AF137" s="205"/>
      <c r="AG137" s="69"/>
      <c r="AH137" s="204"/>
      <c r="AI137" s="66"/>
      <c r="AJ137" s="67"/>
      <c r="AK137" s="68"/>
      <c r="AL137" s="69"/>
      <c r="AM137" s="334"/>
    </row>
    <row r="138" spans="1:39" ht="18" customHeight="1">
      <c r="A138" s="206">
        <v>132</v>
      </c>
      <c r="B138" s="207"/>
      <c r="C138" s="208"/>
      <c r="D138" s="208"/>
      <c r="E138" s="208"/>
      <c r="F138" s="209"/>
      <c r="G138" s="210"/>
      <c r="H138" s="211"/>
      <c r="I138" s="212"/>
      <c r="J138" s="212"/>
      <c r="K138" s="212"/>
      <c r="L138" s="212"/>
      <c r="M138" s="213"/>
      <c r="N138" s="214"/>
      <c r="O138" s="50"/>
      <c r="P138" s="51"/>
      <c r="Q138" s="52"/>
      <c r="R138" s="53"/>
      <c r="S138" s="214"/>
      <c r="T138" s="50"/>
      <c r="U138" s="51"/>
      <c r="V138" s="52"/>
      <c r="W138" s="53"/>
      <c r="X138" s="214"/>
      <c r="Y138" s="50"/>
      <c r="Z138" s="51"/>
      <c r="AA138" s="52"/>
      <c r="AB138" s="53"/>
      <c r="AC138" s="214"/>
      <c r="AD138" s="50"/>
      <c r="AE138" s="51"/>
      <c r="AF138" s="215"/>
      <c r="AG138" s="53"/>
      <c r="AH138" s="214"/>
      <c r="AI138" s="50"/>
      <c r="AJ138" s="51"/>
      <c r="AK138" s="52"/>
      <c r="AL138" s="53"/>
      <c r="AM138" s="335"/>
    </row>
    <row r="139" spans="1:39" ht="18" customHeight="1">
      <c r="A139" s="206">
        <v>133</v>
      </c>
      <c r="B139" s="207"/>
      <c r="C139" s="208"/>
      <c r="D139" s="208"/>
      <c r="E139" s="208"/>
      <c r="F139" s="209"/>
      <c r="G139" s="210"/>
      <c r="H139" s="211"/>
      <c r="I139" s="212"/>
      <c r="J139" s="212"/>
      <c r="K139" s="212"/>
      <c r="L139" s="212"/>
      <c r="M139" s="213"/>
      <c r="N139" s="214"/>
      <c r="O139" s="50"/>
      <c r="P139" s="51"/>
      <c r="Q139" s="52"/>
      <c r="R139" s="53"/>
      <c r="S139" s="214"/>
      <c r="T139" s="50"/>
      <c r="U139" s="51"/>
      <c r="V139" s="52"/>
      <c r="W139" s="53"/>
      <c r="X139" s="214"/>
      <c r="Y139" s="50"/>
      <c r="Z139" s="51"/>
      <c r="AA139" s="52"/>
      <c r="AB139" s="53"/>
      <c r="AC139" s="214"/>
      <c r="AD139" s="50"/>
      <c r="AE139" s="51"/>
      <c r="AF139" s="215"/>
      <c r="AG139" s="53"/>
      <c r="AH139" s="214"/>
      <c r="AI139" s="50"/>
      <c r="AJ139" s="51"/>
      <c r="AK139" s="52"/>
      <c r="AL139" s="53"/>
      <c r="AM139" s="335"/>
    </row>
    <row r="140" spans="1:39" ht="18" customHeight="1">
      <c r="A140" s="206">
        <v>134</v>
      </c>
      <c r="B140" s="207"/>
      <c r="C140" s="208"/>
      <c r="D140" s="208"/>
      <c r="E140" s="208"/>
      <c r="F140" s="209"/>
      <c r="G140" s="210"/>
      <c r="H140" s="211"/>
      <c r="I140" s="212"/>
      <c r="J140" s="212"/>
      <c r="K140" s="212"/>
      <c r="L140" s="212"/>
      <c r="M140" s="213"/>
      <c r="N140" s="214"/>
      <c r="O140" s="50"/>
      <c r="P140" s="51"/>
      <c r="Q140" s="52"/>
      <c r="R140" s="53"/>
      <c r="S140" s="214"/>
      <c r="T140" s="50"/>
      <c r="U140" s="51"/>
      <c r="V140" s="52"/>
      <c r="W140" s="53"/>
      <c r="X140" s="214"/>
      <c r="Y140" s="50"/>
      <c r="Z140" s="51"/>
      <c r="AA140" s="52"/>
      <c r="AB140" s="53"/>
      <c r="AC140" s="214"/>
      <c r="AD140" s="50"/>
      <c r="AE140" s="51"/>
      <c r="AF140" s="215"/>
      <c r="AG140" s="53"/>
      <c r="AH140" s="214"/>
      <c r="AI140" s="50"/>
      <c r="AJ140" s="51"/>
      <c r="AK140" s="52"/>
      <c r="AL140" s="53"/>
      <c r="AM140" s="335"/>
    </row>
    <row r="141" spans="1:39" ht="18" customHeight="1">
      <c r="A141" s="194">
        <v>135</v>
      </c>
      <c r="B141" s="195"/>
      <c r="C141" s="196"/>
      <c r="D141" s="196"/>
      <c r="E141" s="196"/>
      <c r="F141" s="197"/>
      <c r="G141" s="198"/>
      <c r="H141" s="199"/>
      <c r="I141" s="200"/>
      <c r="J141" s="200"/>
      <c r="K141" s="200"/>
      <c r="L141" s="200"/>
      <c r="M141" s="201"/>
      <c r="N141" s="202"/>
      <c r="O141" s="70"/>
      <c r="P141" s="71"/>
      <c r="Q141" s="72"/>
      <c r="R141" s="73"/>
      <c r="S141" s="202"/>
      <c r="T141" s="70"/>
      <c r="U141" s="71"/>
      <c r="V141" s="72"/>
      <c r="W141" s="73"/>
      <c r="X141" s="202"/>
      <c r="Y141" s="70"/>
      <c r="Z141" s="71"/>
      <c r="AA141" s="72"/>
      <c r="AB141" s="73"/>
      <c r="AC141" s="202"/>
      <c r="AD141" s="70"/>
      <c r="AE141" s="71"/>
      <c r="AF141" s="203"/>
      <c r="AG141" s="73"/>
      <c r="AH141" s="202"/>
      <c r="AI141" s="70"/>
      <c r="AJ141" s="71"/>
      <c r="AK141" s="72"/>
      <c r="AL141" s="73"/>
      <c r="AM141" s="333"/>
    </row>
    <row r="142" spans="1:39" ht="18" customHeight="1">
      <c r="A142" s="162">
        <v>136</v>
      </c>
      <c r="B142" s="185"/>
      <c r="C142" s="186"/>
      <c r="D142" s="186"/>
      <c r="E142" s="186"/>
      <c r="F142" s="187"/>
      <c r="G142" s="188"/>
      <c r="H142" s="189"/>
      <c r="I142" s="190"/>
      <c r="J142" s="190"/>
      <c r="K142" s="190"/>
      <c r="L142" s="190"/>
      <c r="M142" s="191"/>
      <c r="N142" s="204"/>
      <c r="O142" s="66"/>
      <c r="P142" s="67"/>
      <c r="Q142" s="68"/>
      <c r="R142" s="69"/>
      <c r="S142" s="204"/>
      <c r="T142" s="66"/>
      <c r="U142" s="67"/>
      <c r="V142" s="68"/>
      <c r="W142" s="69"/>
      <c r="X142" s="204"/>
      <c r="Y142" s="66"/>
      <c r="Z142" s="67"/>
      <c r="AA142" s="68"/>
      <c r="AB142" s="69"/>
      <c r="AC142" s="204"/>
      <c r="AD142" s="66"/>
      <c r="AE142" s="67"/>
      <c r="AF142" s="205"/>
      <c r="AG142" s="69"/>
      <c r="AH142" s="204"/>
      <c r="AI142" s="66"/>
      <c r="AJ142" s="67"/>
      <c r="AK142" s="68"/>
      <c r="AL142" s="69"/>
      <c r="AM142" s="334"/>
    </row>
    <row r="143" spans="1:39" ht="18" customHeight="1">
      <c r="A143" s="206">
        <v>137</v>
      </c>
      <c r="B143" s="207"/>
      <c r="C143" s="208"/>
      <c r="D143" s="208"/>
      <c r="E143" s="208"/>
      <c r="F143" s="209"/>
      <c r="G143" s="210"/>
      <c r="H143" s="211"/>
      <c r="I143" s="212"/>
      <c r="J143" s="212"/>
      <c r="K143" s="212"/>
      <c r="L143" s="212"/>
      <c r="M143" s="213"/>
      <c r="N143" s="214"/>
      <c r="O143" s="50"/>
      <c r="P143" s="51"/>
      <c r="Q143" s="52"/>
      <c r="R143" s="53"/>
      <c r="S143" s="214"/>
      <c r="T143" s="50"/>
      <c r="U143" s="51"/>
      <c r="V143" s="52"/>
      <c r="W143" s="53"/>
      <c r="X143" s="214"/>
      <c r="Y143" s="50"/>
      <c r="Z143" s="51"/>
      <c r="AA143" s="52"/>
      <c r="AB143" s="53"/>
      <c r="AC143" s="214"/>
      <c r="AD143" s="50"/>
      <c r="AE143" s="51"/>
      <c r="AF143" s="215"/>
      <c r="AG143" s="53"/>
      <c r="AH143" s="214"/>
      <c r="AI143" s="50"/>
      <c r="AJ143" s="51"/>
      <c r="AK143" s="52"/>
      <c r="AL143" s="53"/>
      <c r="AM143" s="335"/>
    </row>
    <row r="144" spans="1:39" ht="18" customHeight="1">
      <c r="A144" s="206">
        <v>138</v>
      </c>
      <c r="B144" s="207"/>
      <c r="C144" s="208"/>
      <c r="D144" s="208"/>
      <c r="E144" s="208"/>
      <c r="F144" s="209"/>
      <c r="G144" s="210"/>
      <c r="H144" s="211"/>
      <c r="I144" s="212"/>
      <c r="J144" s="212"/>
      <c r="K144" s="212"/>
      <c r="L144" s="212"/>
      <c r="M144" s="213"/>
      <c r="N144" s="214"/>
      <c r="O144" s="50"/>
      <c r="P144" s="51"/>
      <c r="Q144" s="52"/>
      <c r="R144" s="53"/>
      <c r="S144" s="214"/>
      <c r="T144" s="50"/>
      <c r="U144" s="51"/>
      <c r="V144" s="52"/>
      <c r="W144" s="53"/>
      <c r="X144" s="214"/>
      <c r="Y144" s="50"/>
      <c r="Z144" s="51"/>
      <c r="AA144" s="52"/>
      <c r="AB144" s="53"/>
      <c r="AC144" s="214"/>
      <c r="AD144" s="50"/>
      <c r="AE144" s="51"/>
      <c r="AF144" s="215"/>
      <c r="AG144" s="53"/>
      <c r="AH144" s="214"/>
      <c r="AI144" s="50"/>
      <c r="AJ144" s="51"/>
      <c r="AK144" s="52"/>
      <c r="AL144" s="53"/>
      <c r="AM144" s="335"/>
    </row>
    <row r="145" spans="1:39" ht="18" customHeight="1">
      <c r="A145" s="206">
        <v>139</v>
      </c>
      <c r="B145" s="207"/>
      <c r="C145" s="208"/>
      <c r="D145" s="208"/>
      <c r="E145" s="208"/>
      <c r="F145" s="209"/>
      <c r="G145" s="210"/>
      <c r="H145" s="211"/>
      <c r="I145" s="212"/>
      <c r="J145" s="212"/>
      <c r="K145" s="212"/>
      <c r="L145" s="212"/>
      <c r="M145" s="213"/>
      <c r="N145" s="214"/>
      <c r="O145" s="50"/>
      <c r="P145" s="51"/>
      <c r="Q145" s="52"/>
      <c r="R145" s="53"/>
      <c r="S145" s="214"/>
      <c r="T145" s="50"/>
      <c r="U145" s="51"/>
      <c r="V145" s="52"/>
      <c r="W145" s="53"/>
      <c r="X145" s="214"/>
      <c r="Y145" s="50"/>
      <c r="Z145" s="51"/>
      <c r="AA145" s="52"/>
      <c r="AB145" s="53"/>
      <c r="AC145" s="214"/>
      <c r="AD145" s="50"/>
      <c r="AE145" s="51"/>
      <c r="AF145" s="215"/>
      <c r="AG145" s="53"/>
      <c r="AH145" s="214"/>
      <c r="AI145" s="50"/>
      <c r="AJ145" s="51"/>
      <c r="AK145" s="52"/>
      <c r="AL145" s="53"/>
      <c r="AM145" s="335"/>
    </row>
    <row r="146" spans="1:39" ht="18" customHeight="1">
      <c r="A146" s="194">
        <v>140</v>
      </c>
      <c r="B146" s="195"/>
      <c r="C146" s="196"/>
      <c r="D146" s="196"/>
      <c r="E146" s="196"/>
      <c r="F146" s="197"/>
      <c r="G146" s="198"/>
      <c r="H146" s="199"/>
      <c r="I146" s="200"/>
      <c r="J146" s="200"/>
      <c r="K146" s="200"/>
      <c r="L146" s="200"/>
      <c r="M146" s="201"/>
      <c r="N146" s="202"/>
      <c r="O146" s="70"/>
      <c r="P146" s="71"/>
      <c r="Q146" s="72"/>
      <c r="R146" s="73"/>
      <c r="S146" s="202"/>
      <c r="T146" s="70"/>
      <c r="U146" s="71"/>
      <c r="V146" s="72"/>
      <c r="W146" s="73"/>
      <c r="X146" s="202"/>
      <c r="Y146" s="70"/>
      <c r="Z146" s="71"/>
      <c r="AA146" s="72"/>
      <c r="AB146" s="73"/>
      <c r="AC146" s="202"/>
      <c r="AD146" s="70"/>
      <c r="AE146" s="71"/>
      <c r="AF146" s="203"/>
      <c r="AG146" s="73"/>
      <c r="AH146" s="202"/>
      <c r="AI146" s="70"/>
      <c r="AJ146" s="71"/>
      <c r="AK146" s="72"/>
      <c r="AL146" s="73"/>
      <c r="AM146" s="333"/>
    </row>
    <row r="147" spans="1:39" ht="18" customHeight="1">
      <c r="A147" s="162">
        <v>141</v>
      </c>
      <c r="B147" s="185"/>
      <c r="C147" s="186"/>
      <c r="D147" s="186"/>
      <c r="E147" s="186"/>
      <c r="F147" s="187"/>
      <c r="G147" s="188"/>
      <c r="H147" s="189"/>
      <c r="I147" s="190"/>
      <c r="J147" s="190"/>
      <c r="K147" s="190"/>
      <c r="L147" s="190"/>
      <c r="M147" s="191"/>
      <c r="N147" s="204"/>
      <c r="O147" s="66"/>
      <c r="P147" s="67"/>
      <c r="Q147" s="68"/>
      <c r="R147" s="69"/>
      <c r="S147" s="204"/>
      <c r="T147" s="66"/>
      <c r="U147" s="67"/>
      <c r="V147" s="68"/>
      <c r="W147" s="69"/>
      <c r="X147" s="204"/>
      <c r="Y147" s="66"/>
      <c r="Z147" s="67"/>
      <c r="AA147" s="68"/>
      <c r="AB147" s="69"/>
      <c r="AC147" s="204"/>
      <c r="AD147" s="66"/>
      <c r="AE147" s="67"/>
      <c r="AF147" s="205"/>
      <c r="AG147" s="69"/>
      <c r="AH147" s="204"/>
      <c r="AI147" s="66"/>
      <c r="AJ147" s="67"/>
      <c r="AK147" s="68"/>
      <c r="AL147" s="69"/>
      <c r="AM147" s="334"/>
    </row>
    <row r="148" spans="1:39" ht="18" customHeight="1">
      <c r="A148" s="206">
        <v>142</v>
      </c>
      <c r="B148" s="207"/>
      <c r="C148" s="208"/>
      <c r="D148" s="208"/>
      <c r="E148" s="208"/>
      <c r="F148" s="209"/>
      <c r="G148" s="210"/>
      <c r="H148" s="211"/>
      <c r="I148" s="212"/>
      <c r="J148" s="212"/>
      <c r="K148" s="212"/>
      <c r="L148" s="212"/>
      <c r="M148" s="213"/>
      <c r="N148" s="214"/>
      <c r="O148" s="50"/>
      <c r="P148" s="51"/>
      <c r="Q148" s="52"/>
      <c r="R148" s="53"/>
      <c r="S148" s="214"/>
      <c r="T148" s="50"/>
      <c r="U148" s="51"/>
      <c r="V148" s="52"/>
      <c r="W148" s="53"/>
      <c r="X148" s="214"/>
      <c r="Y148" s="50"/>
      <c r="Z148" s="51"/>
      <c r="AA148" s="52"/>
      <c r="AB148" s="53"/>
      <c r="AC148" s="214"/>
      <c r="AD148" s="50"/>
      <c r="AE148" s="51"/>
      <c r="AF148" s="215"/>
      <c r="AG148" s="53"/>
      <c r="AH148" s="214"/>
      <c r="AI148" s="50"/>
      <c r="AJ148" s="51"/>
      <c r="AK148" s="52"/>
      <c r="AL148" s="53"/>
      <c r="AM148" s="335"/>
    </row>
    <row r="149" spans="1:39" ht="18" customHeight="1">
      <c r="A149" s="206">
        <v>143</v>
      </c>
      <c r="B149" s="207"/>
      <c r="C149" s="208"/>
      <c r="D149" s="208"/>
      <c r="E149" s="208"/>
      <c r="F149" s="209"/>
      <c r="G149" s="210"/>
      <c r="H149" s="211"/>
      <c r="I149" s="212"/>
      <c r="J149" s="212"/>
      <c r="K149" s="212"/>
      <c r="L149" s="212"/>
      <c r="M149" s="213"/>
      <c r="N149" s="214"/>
      <c r="O149" s="50"/>
      <c r="P149" s="51"/>
      <c r="Q149" s="52"/>
      <c r="R149" s="53"/>
      <c r="S149" s="214"/>
      <c r="T149" s="50"/>
      <c r="U149" s="51"/>
      <c r="V149" s="52"/>
      <c r="W149" s="53"/>
      <c r="X149" s="214"/>
      <c r="Y149" s="50"/>
      <c r="Z149" s="51"/>
      <c r="AA149" s="52"/>
      <c r="AB149" s="53"/>
      <c r="AC149" s="214"/>
      <c r="AD149" s="50"/>
      <c r="AE149" s="51"/>
      <c r="AF149" s="215"/>
      <c r="AG149" s="53"/>
      <c r="AH149" s="214"/>
      <c r="AI149" s="50"/>
      <c r="AJ149" s="51"/>
      <c r="AK149" s="52"/>
      <c r="AL149" s="53"/>
      <c r="AM149" s="335"/>
    </row>
    <row r="150" spans="1:39" ht="18" customHeight="1">
      <c r="A150" s="206">
        <v>144</v>
      </c>
      <c r="B150" s="207"/>
      <c r="C150" s="208"/>
      <c r="D150" s="208"/>
      <c r="E150" s="208"/>
      <c r="F150" s="209"/>
      <c r="G150" s="210"/>
      <c r="H150" s="211"/>
      <c r="I150" s="212"/>
      <c r="J150" s="212"/>
      <c r="K150" s="212"/>
      <c r="L150" s="212"/>
      <c r="M150" s="213"/>
      <c r="N150" s="214"/>
      <c r="O150" s="50"/>
      <c r="P150" s="51"/>
      <c r="Q150" s="52"/>
      <c r="R150" s="53"/>
      <c r="S150" s="214"/>
      <c r="T150" s="50"/>
      <c r="U150" s="51"/>
      <c r="V150" s="52"/>
      <c r="W150" s="53"/>
      <c r="X150" s="214"/>
      <c r="Y150" s="50"/>
      <c r="Z150" s="51"/>
      <c r="AA150" s="52"/>
      <c r="AB150" s="53"/>
      <c r="AC150" s="214"/>
      <c r="AD150" s="50"/>
      <c r="AE150" s="51"/>
      <c r="AF150" s="215"/>
      <c r="AG150" s="53"/>
      <c r="AH150" s="214"/>
      <c r="AI150" s="50"/>
      <c r="AJ150" s="51"/>
      <c r="AK150" s="52"/>
      <c r="AL150" s="53"/>
      <c r="AM150" s="335"/>
    </row>
    <row r="151" spans="1:39" ht="18" customHeight="1">
      <c r="A151" s="194">
        <v>145</v>
      </c>
      <c r="B151" s="195"/>
      <c r="C151" s="196"/>
      <c r="D151" s="196"/>
      <c r="E151" s="196"/>
      <c r="F151" s="197"/>
      <c r="G151" s="198"/>
      <c r="H151" s="199"/>
      <c r="I151" s="200"/>
      <c r="J151" s="200"/>
      <c r="K151" s="200"/>
      <c r="L151" s="200"/>
      <c r="M151" s="201"/>
      <c r="N151" s="202"/>
      <c r="O151" s="70"/>
      <c r="P151" s="71"/>
      <c r="Q151" s="72"/>
      <c r="R151" s="73"/>
      <c r="S151" s="202"/>
      <c r="T151" s="70"/>
      <c r="U151" s="71"/>
      <c r="V151" s="72"/>
      <c r="W151" s="73"/>
      <c r="X151" s="202"/>
      <c r="Y151" s="70"/>
      <c r="Z151" s="71"/>
      <c r="AA151" s="72"/>
      <c r="AB151" s="73"/>
      <c r="AC151" s="202"/>
      <c r="AD151" s="70"/>
      <c r="AE151" s="71"/>
      <c r="AF151" s="203"/>
      <c r="AG151" s="73"/>
      <c r="AH151" s="202"/>
      <c r="AI151" s="70"/>
      <c r="AJ151" s="71"/>
      <c r="AK151" s="72"/>
      <c r="AL151" s="73"/>
      <c r="AM151" s="333"/>
    </row>
    <row r="152" spans="1:39" ht="18" customHeight="1">
      <c r="A152" s="162">
        <v>146</v>
      </c>
      <c r="B152" s="185"/>
      <c r="C152" s="186"/>
      <c r="D152" s="186"/>
      <c r="E152" s="186"/>
      <c r="F152" s="187"/>
      <c r="G152" s="188"/>
      <c r="H152" s="189"/>
      <c r="I152" s="190"/>
      <c r="J152" s="190"/>
      <c r="K152" s="190"/>
      <c r="L152" s="190"/>
      <c r="M152" s="191"/>
      <c r="N152" s="204"/>
      <c r="O152" s="66"/>
      <c r="P152" s="67"/>
      <c r="Q152" s="68"/>
      <c r="R152" s="69"/>
      <c r="S152" s="204"/>
      <c r="T152" s="66"/>
      <c r="U152" s="67"/>
      <c r="V152" s="68"/>
      <c r="W152" s="69"/>
      <c r="X152" s="204"/>
      <c r="Y152" s="66"/>
      <c r="Z152" s="67"/>
      <c r="AA152" s="68"/>
      <c r="AB152" s="69"/>
      <c r="AC152" s="204"/>
      <c r="AD152" s="66"/>
      <c r="AE152" s="67"/>
      <c r="AF152" s="205"/>
      <c r="AG152" s="69"/>
      <c r="AH152" s="204"/>
      <c r="AI152" s="66"/>
      <c r="AJ152" s="67"/>
      <c r="AK152" s="68"/>
      <c r="AL152" s="69"/>
      <c r="AM152" s="334"/>
    </row>
    <row r="153" spans="1:39" ht="18" customHeight="1">
      <c r="A153" s="206">
        <v>147</v>
      </c>
      <c r="B153" s="207"/>
      <c r="C153" s="208"/>
      <c r="D153" s="208"/>
      <c r="E153" s="208"/>
      <c r="F153" s="209"/>
      <c r="G153" s="210"/>
      <c r="H153" s="211"/>
      <c r="I153" s="212"/>
      <c r="J153" s="212"/>
      <c r="K153" s="212"/>
      <c r="L153" s="212"/>
      <c r="M153" s="213"/>
      <c r="N153" s="214"/>
      <c r="O153" s="50"/>
      <c r="P153" s="51"/>
      <c r="Q153" s="52"/>
      <c r="R153" s="53"/>
      <c r="S153" s="214"/>
      <c r="T153" s="50"/>
      <c r="U153" s="51"/>
      <c r="V153" s="52"/>
      <c r="W153" s="53"/>
      <c r="X153" s="214"/>
      <c r="Y153" s="50"/>
      <c r="Z153" s="51"/>
      <c r="AA153" s="52"/>
      <c r="AB153" s="53"/>
      <c r="AC153" s="214"/>
      <c r="AD153" s="50"/>
      <c r="AE153" s="51"/>
      <c r="AF153" s="215"/>
      <c r="AG153" s="53"/>
      <c r="AH153" s="214"/>
      <c r="AI153" s="50"/>
      <c r="AJ153" s="51"/>
      <c r="AK153" s="52"/>
      <c r="AL153" s="53"/>
      <c r="AM153" s="335"/>
    </row>
    <row r="154" spans="1:39" ht="18" customHeight="1">
      <c r="A154" s="206">
        <v>148</v>
      </c>
      <c r="B154" s="207"/>
      <c r="C154" s="208"/>
      <c r="D154" s="208"/>
      <c r="E154" s="208"/>
      <c r="F154" s="209"/>
      <c r="G154" s="210"/>
      <c r="H154" s="211"/>
      <c r="I154" s="212"/>
      <c r="J154" s="212"/>
      <c r="K154" s="212"/>
      <c r="L154" s="212"/>
      <c r="M154" s="213"/>
      <c r="N154" s="214"/>
      <c r="O154" s="50"/>
      <c r="P154" s="51"/>
      <c r="Q154" s="52"/>
      <c r="R154" s="53"/>
      <c r="S154" s="214"/>
      <c r="T154" s="50"/>
      <c r="U154" s="51"/>
      <c r="V154" s="52"/>
      <c r="W154" s="53"/>
      <c r="X154" s="214"/>
      <c r="Y154" s="50"/>
      <c r="Z154" s="51"/>
      <c r="AA154" s="52"/>
      <c r="AB154" s="53"/>
      <c r="AC154" s="214"/>
      <c r="AD154" s="50"/>
      <c r="AE154" s="51"/>
      <c r="AF154" s="215"/>
      <c r="AG154" s="53"/>
      <c r="AH154" s="214"/>
      <c r="AI154" s="50"/>
      <c r="AJ154" s="51"/>
      <c r="AK154" s="52"/>
      <c r="AL154" s="53"/>
      <c r="AM154" s="335"/>
    </row>
    <row r="155" spans="1:39" ht="18" customHeight="1">
      <c r="A155" s="206">
        <v>149</v>
      </c>
      <c r="B155" s="207"/>
      <c r="C155" s="208"/>
      <c r="D155" s="208"/>
      <c r="E155" s="208"/>
      <c r="F155" s="209"/>
      <c r="G155" s="210"/>
      <c r="H155" s="211"/>
      <c r="I155" s="212"/>
      <c r="J155" s="212"/>
      <c r="K155" s="212"/>
      <c r="L155" s="212"/>
      <c r="M155" s="213"/>
      <c r="N155" s="214"/>
      <c r="O155" s="50"/>
      <c r="P155" s="51"/>
      <c r="Q155" s="52"/>
      <c r="R155" s="53"/>
      <c r="S155" s="214"/>
      <c r="T155" s="50"/>
      <c r="U155" s="51"/>
      <c r="V155" s="52"/>
      <c r="W155" s="53"/>
      <c r="X155" s="214"/>
      <c r="Y155" s="50"/>
      <c r="Z155" s="51"/>
      <c r="AA155" s="52"/>
      <c r="AB155" s="53"/>
      <c r="AC155" s="214"/>
      <c r="AD155" s="50"/>
      <c r="AE155" s="51"/>
      <c r="AF155" s="215"/>
      <c r="AG155" s="53"/>
      <c r="AH155" s="214"/>
      <c r="AI155" s="50"/>
      <c r="AJ155" s="51"/>
      <c r="AK155" s="52"/>
      <c r="AL155" s="53"/>
      <c r="AM155" s="335"/>
    </row>
    <row r="156" spans="1:39" ht="18" customHeight="1">
      <c r="A156" s="194">
        <v>150</v>
      </c>
      <c r="B156" s="195"/>
      <c r="C156" s="196"/>
      <c r="D156" s="196"/>
      <c r="E156" s="196"/>
      <c r="F156" s="197"/>
      <c r="G156" s="198"/>
      <c r="H156" s="199"/>
      <c r="I156" s="200"/>
      <c r="J156" s="200"/>
      <c r="K156" s="200"/>
      <c r="L156" s="200"/>
      <c r="M156" s="201"/>
      <c r="N156" s="202"/>
      <c r="O156" s="70"/>
      <c r="P156" s="71"/>
      <c r="Q156" s="72"/>
      <c r="R156" s="73"/>
      <c r="S156" s="202"/>
      <c r="T156" s="70"/>
      <c r="U156" s="71"/>
      <c r="V156" s="72"/>
      <c r="W156" s="73"/>
      <c r="X156" s="202"/>
      <c r="Y156" s="70"/>
      <c r="Z156" s="71"/>
      <c r="AA156" s="72"/>
      <c r="AB156" s="73"/>
      <c r="AC156" s="202"/>
      <c r="AD156" s="70"/>
      <c r="AE156" s="71"/>
      <c r="AF156" s="203"/>
      <c r="AG156" s="73"/>
      <c r="AH156" s="202"/>
      <c r="AI156" s="70"/>
      <c r="AJ156" s="71"/>
      <c r="AK156" s="72"/>
      <c r="AL156" s="73"/>
      <c r="AM156" s="333"/>
    </row>
    <row r="157" spans="1:39" ht="18" customHeight="1">
      <c r="A157" s="162">
        <v>151</v>
      </c>
      <c r="B157" s="185"/>
      <c r="C157" s="186"/>
      <c r="D157" s="186"/>
      <c r="E157" s="186"/>
      <c r="F157" s="187"/>
      <c r="G157" s="188"/>
      <c r="H157" s="189"/>
      <c r="I157" s="190"/>
      <c r="J157" s="190"/>
      <c r="K157" s="190"/>
      <c r="L157" s="190"/>
      <c r="M157" s="191"/>
      <c r="N157" s="204"/>
      <c r="O157" s="66"/>
      <c r="P157" s="67"/>
      <c r="Q157" s="68"/>
      <c r="R157" s="69"/>
      <c r="S157" s="204"/>
      <c r="T157" s="66"/>
      <c r="U157" s="67"/>
      <c r="V157" s="68"/>
      <c r="W157" s="69"/>
      <c r="X157" s="204"/>
      <c r="Y157" s="66"/>
      <c r="Z157" s="67"/>
      <c r="AA157" s="68"/>
      <c r="AB157" s="69"/>
      <c r="AC157" s="204"/>
      <c r="AD157" s="66"/>
      <c r="AE157" s="67"/>
      <c r="AF157" s="205"/>
      <c r="AG157" s="69"/>
      <c r="AH157" s="204"/>
      <c r="AI157" s="66"/>
      <c r="AJ157" s="67"/>
      <c r="AK157" s="68"/>
      <c r="AL157" s="69"/>
      <c r="AM157" s="334"/>
    </row>
    <row r="158" spans="1:39" ht="18" customHeight="1">
      <c r="A158" s="206">
        <v>152</v>
      </c>
      <c r="B158" s="207"/>
      <c r="C158" s="208"/>
      <c r="D158" s="208"/>
      <c r="E158" s="208"/>
      <c r="F158" s="209"/>
      <c r="G158" s="210"/>
      <c r="H158" s="211"/>
      <c r="I158" s="212"/>
      <c r="J158" s="212"/>
      <c r="K158" s="212"/>
      <c r="L158" s="212"/>
      <c r="M158" s="213"/>
      <c r="N158" s="214"/>
      <c r="O158" s="50"/>
      <c r="P158" s="51"/>
      <c r="Q158" s="52"/>
      <c r="R158" s="53"/>
      <c r="S158" s="214"/>
      <c r="T158" s="50"/>
      <c r="U158" s="51"/>
      <c r="V158" s="52"/>
      <c r="W158" s="53"/>
      <c r="X158" s="214"/>
      <c r="Y158" s="50"/>
      <c r="Z158" s="51"/>
      <c r="AA158" s="52"/>
      <c r="AB158" s="53"/>
      <c r="AC158" s="214"/>
      <c r="AD158" s="50"/>
      <c r="AE158" s="51"/>
      <c r="AF158" s="215"/>
      <c r="AG158" s="53"/>
      <c r="AH158" s="214"/>
      <c r="AI158" s="50"/>
      <c r="AJ158" s="51"/>
      <c r="AK158" s="52"/>
      <c r="AL158" s="53"/>
      <c r="AM158" s="335"/>
    </row>
    <row r="159" spans="1:39" ht="18" customHeight="1">
      <c r="A159" s="206">
        <v>153</v>
      </c>
      <c r="B159" s="207"/>
      <c r="C159" s="208"/>
      <c r="D159" s="208"/>
      <c r="E159" s="208"/>
      <c r="F159" s="209"/>
      <c r="G159" s="210"/>
      <c r="H159" s="211"/>
      <c r="I159" s="212"/>
      <c r="J159" s="212"/>
      <c r="K159" s="212"/>
      <c r="L159" s="212"/>
      <c r="M159" s="213"/>
      <c r="N159" s="214"/>
      <c r="O159" s="50"/>
      <c r="P159" s="51"/>
      <c r="Q159" s="52"/>
      <c r="R159" s="53"/>
      <c r="S159" s="214"/>
      <c r="T159" s="50"/>
      <c r="U159" s="51"/>
      <c r="V159" s="52"/>
      <c r="W159" s="53"/>
      <c r="X159" s="214"/>
      <c r="Y159" s="50"/>
      <c r="Z159" s="51"/>
      <c r="AA159" s="52"/>
      <c r="AB159" s="53"/>
      <c r="AC159" s="214"/>
      <c r="AD159" s="50"/>
      <c r="AE159" s="51"/>
      <c r="AF159" s="215"/>
      <c r="AG159" s="53"/>
      <c r="AH159" s="214"/>
      <c r="AI159" s="50"/>
      <c r="AJ159" s="51"/>
      <c r="AK159" s="52"/>
      <c r="AL159" s="53"/>
      <c r="AM159" s="335"/>
    </row>
    <row r="160" spans="1:39" ht="18" customHeight="1">
      <c r="A160" s="206">
        <v>154</v>
      </c>
      <c r="B160" s="207"/>
      <c r="C160" s="208"/>
      <c r="D160" s="208"/>
      <c r="E160" s="208"/>
      <c r="F160" s="209"/>
      <c r="G160" s="210"/>
      <c r="H160" s="211"/>
      <c r="I160" s="212"/>
      <c r="J160" s="212"/>
      <c r="K160" s="212"/>
      <c r="L160" s="212"/>
      <c r="M160" s="213"/>
      <c r="N160" s="214"/>
      <c r="O160" s="50"/>
      <c r="P160" s="51"/>
      <c r="Q160" s="52"/>
      <c r="R160" s="53"/>
      <c r="S160" s="214"/>
      <c r="T160" s="50"/>
      <c r="U160" s="51"/>
      <c r="V160" s="52"/>
      <c r="W160" s="53"/>
      <c r="X160" s="214"/>
      <c r="Y160" s="50"/>
      <c r="Z160" s="51"/>
      <c r="AA160" s="52"/>
      <c r="AB160" s="53"/>
      <c r="AC160" s="214"/>
      <c r="AD160" s="50"/>
      <c r="AE160" s="51"/>
      <c r="AF160" s="215"/>
      <c r="AG160" s="53"/>
      <c r="AH160" s="214"/>
      <c r="AI160" s="50"/>
      <c r="AJ160" s="51"/>
      <c r="AK160" s="52"/>
      <c r="AL160" s="53"/>
      <c r="AM160" s="335"/>
    </row>
    <row r="161" spans="1:39" ht="18" customHeight="1">
      <c r="A161" s="194">
        <v>155</v>
      </c>
      <c r="B161" s="195"/>
      <c r="C161" s="196"/>
      <c r="D161" s="196"/>
      <c r="E161" s="196"/>
      <c r="F161" s="197"/>
      <c r="G161" s="198"/>
      <c r="H161" s="199"/>
      <c r="I161" s="200"/>
      <c r="J161" s="200"/>
      <c r="K161" s="200"/>
      <c r="L161" s="200"/>
      <c r="M161" s="201"/>
      <c r="N161" s="202"/>
      <c r="O161" s="70"/>
      <c r="P161" s="71"/>
      <c r="Q161" s="72"/>
      <c r="R161" s="73"/>
      <c r="S161" s="202"/>
      <c r="T161" s="70"/>
      <c r="U161" s="71"/>
      <c r="V161" s="72"/>
      <c r="W161" s="73"/>
      <c r="X161" s="202"/>
      <c r="Y161" s="70"/>
      <c r="Z161" s="71"/>
      <c r="AA161" s="72"/>
      <c r="AB161" s="73"/>
      <c r="AC161" s="202"/>
      <c r="AD161" s="70"/>
      <c r="AE161" s="71"/>
      <c r="AF161" s="203"/>
      <c r="AG161" s="73"/>
      <c r="AH161" s="202"/>
      <c r="AI161" s="70"/>
      <c r="AJ161" s="71"/>
      <c r="AK161" s="72"/>
      <c r="AL161" s="73"/>
      <c r="AM161" s="333"/>
    </row>
    <row r="162" spans="1:39" ht="18" customHeight="1">
      <c r="A162" s="162">
        <v>156</v>
      </c>
      <c r="B162" s="185"/>
      <c r="C162" s="186"/>
      <c r="D162" s="186"/>
      <c r="E162" s="186"/>
      <c r="F162" s="187"/>
      <c r="G162" s="188"/>
      <c r="H162" s="189"/>
      <c r="I162" s="190"/>
      <c r="J162" s="190"/>
      <c r="K162" s="190"/>
      <c r="L162" s="190"/>
      <c r="M162" s="191"/>
      <c r="N162" s="204"/>
      <c r="O162" s="66"/>
      <c r="P162" s="67"/>
      <c r="Q162" s="68"/>
      <c r="R162" s="69"/>
      <c r="S162" s="204"/>
      <c r="T162" s="66"/>
      <c r="U162" s="67"/>
      <c r="V162" s="68"/>
      <c r="W162" s="69"/>
      <c r="X162" s="204"/>
      <c r="Y162" s="66"/>
      <c r="Z162" s="67"/>
      <c r="AA162" s="68"/>
      <c r="AB162" s="69"/>
      <c r="AC162" s="204"/>
      <c r="AD162" s="66"/>
      <c r="AE162" s="67"/>
      <c r="AF162" s="205"/>
      <c r="AG162" s="69"/>
      <c r="AH162" s="204"/>
      <c r="AI162" s="66"/>
      <c r="AJ162" s="67"/>
      <c r="AK162" s="68"/>
      <c r="AL162" s="69"/>
      <c r="AM162" s="334"/>
    </row>
    <row r="163" spans="1:39" ht="18" customHeight="1">
      <c r="A163" s="206">
        <v>157</v>
      </c>
      <c r="B163" s="207"/>
      <c r="C163" s="208"/>
      <c r="D163" s="208"/>
      <c r="E163" s="208"/>
      <c r="F163" s="209"/>
      <c r="G163" s="210"/>
      <c r="H163" s="211"/>
      <c r="I163" s="212"/>
      <c r="J163" s="212"/>
      <c r="K163" s="212"/>
      <c r="L163" s="212"/>
      <c r="M163" s="213"/>
      <c r="N163" s="214"/>
      <c r="O163" s="50"/>
      <c r="P163" s="51"/>
      <c r="Q163" s="52"/>
      <c r="R163" s="53"/>
      <c r="S163" s="214"/>
      <c r="T163" s="50"/>
      <c r="U163" s="51"/>
      <c r="V163" s="52"/>
      <c r="W163" s="53"/>
      <c r="X163" s="214"/>
      <c r="Y163" s="50"/>
      <c r="Z163" s="51"/>
      <c r="AA163" s="52"/>
      <c r="AB163" s="53"/>
      <c r="AC163" s="214"/>
      <c r="AD163" s="50"/>
      <c r="AE163" s="51"/>
      <c r="AF163" s="215"/>
      <c r="AG163" s="53"/>
      <c r="AH163" s="214"/>
      <c r="AI163" s="50"/>
      <c r="AJ163" s="51"/>
      <c r="AK163" s="52"/>
      <c r="AL163" s="53"/>
      <c r="AM163" s="335"/>
    </row>
    <row r="164" spans="1:39" ht="18" customHeight="1">
      <c r="A164" s="206">
        <v>158</v>
      </c>
      <c r="B164" s="207"/>
      <c r="C164" s="208"/>
      <c r="D164" s="208"/>
      <c r="E164" s="208"/>
      <c r="F164" s="209"/>
      <c r="G164" s="210"/>
      <c r="H164" s="211"/>
      <c r="I164" s="212"/>
      <c r="J164" s="212"/>
      <c r="K164" s="212"/>
      <c r="L164" s="212"/>
      <c r="M164" s="213"/>
      <c r="N164" s="214"/>
      <c r="O164" s="50"/>
      <c r="P164" s="51"/>
      <c r="Q164" s="52"/>
      <c r="R164" s="53"/>
      <c r="S164" s="214"/>
      <c r="T164" s="50"/>
      <c r="U164" s="51"/>
      <c r="V164" s="52"/>
      <c r="W164" s="53"/>
      <c r="X164" s="214"/>
      <c r="Y164" s="50"/>
      <c r="Z164" s="51"/>
      <c r="AA164" s="52"/>
      <c r="AB164" s="53"/>
      <c r="AC164" s="214"/>
      <c r="AD164" s="50"/>
      <c r="AE164" s="51"/>
      <c r="AF164" s="215"/>
      <c r="AG164" s="53"/>
      <c r="AH164" s="214"/>
      <c r="AI164" s="50"/>
      <c r="AJ164" s="51"/>
      <c r="AK164" s="52"/>
      <c r="AL164" s="53"/>
      <c r="AM164" s="335"/>
    </row>
    <row r="165" spans="1:39" ht="18" customHeight="1">
      <c r="A165" s="206">
        <v>159</v>
      </c>
      <c r="B165" s="207"/>
      <c r="C165" s="208"/>
      <c r="D165" s="208"/>
      <c r="E165" s="208"/>
      <c r="F165" s="209"/>
      <c r="G165" s="210"/>
      <c r="H165" s="211"/>
      <c r="I165" s="212"/>
      <c r="J165" s="212"/>
      <c r="K165" s="212"/>
      <c r="L165" s="212"/>
      <c r="M165" s="213"/>
      <c r="N165" s="214"/>
      <c r="O165" s="50"/>
      <c r="P165" s="51"/>
      <c r="Q165" s="52"/>
      <c r="R165" s="53"/>
      <c r="S165" s="214"/>
      <c r="T165" s="50"/>
      <c r="U165" s="51"/>
      <c r="V165" s="52"/>
      <c r="W165" s="53"/>
      <c r="X165" s="214"/>
      <c r="Y165" s="50"/>
      <c r="Z165" s="51"/>
      <c r="AA165" s="52"/>
      <c r="AB165" s="53"/>
      <c r="AC165" s="214"/>
      <c r="AD165" s="50"/>
      <c r="AE165" s="51"/>
      <c r="AF165" s="215"/>
      <c r="AG165" s="53"/>
      <c r="AH165" s="214"/>
      <c r="AI165" s="50"/>
      <c r="AJ165" s="51"/>
      <c r="AK165" s="52"/>
      <c r="AL165" s="53"/>
      <c r="AM165" s="335"/>
    </row>
    <row r="166" spans="1:39" ht="18" customHeight="1">
      <c r="A166" s="194">
        <v>160</v>
      </c>
      <c r="B166" s="195"/>
      <c r="C166" s="196"/>
      <c r="D166" s="196"/>
      <c r="E166" s="196"/>
      <c r="F166" s="197"/>
      <c r="G166" s="198"/>
      <c r="H166" s="199"/>
      <c r="I166" s="200"/>
      <c r="J166" s="200"/>
      <c r="K166" s="200"/>
      <c r="L166" s="200"/>
      <c r="M166" s="201"/>
      <c r="N166" s="202"/>
      <c r="O166" s="70"/>
      <c r="P166" s="71"/>
      <c r="Q166" s="72"/>
      <c r="R166" s="73"/>
      <c r="S166" s="202"/>
      <c r="T166" s="70"/>
      <c r="U166" s="71"/>
      <c r="V166" s="72"/>
      <c r="W166" s="73"/>
      <c r="X166" s="202"/>
      <c r="Y166" s="70"/>
      <c r="Z166" s="71"/>
      <c r="AA166" s="72"/>
      <c r="AB166" s="73"/>
      <c r="AC166" s="202"/>
      <c r="AD166" s="70"/>
      <c r="AE166" s="71"/>
      <c r="AF166" s="203"/>
      <c r="AG166" s="73"/>
      <c r="AH166" s="202"/>
      <c r="AI166" s="70"/>
      <c r="AJ166" s="71"/>
      <c r="AK166" s="72"/>
      <c r="AL166" s="73"/>
      <c r="AM166" s="333"/>
    </row>
    <row r="167" spans="1:39" ht="18" customHeight="1">
      <c r="A167" s="162">
        <v>161</v>
      </c>
      <c r="B167" s="185"/>
      <c r="C167" s="186"/>
      <c r="D167" s="186"/>
      <c r="E167" s="186"/>
      <c r="F167" s="187"/>
      <c r="G167" s="188"/>
      <c r="H167" s="189"/>
      <c r="I167" s="190"/>
      <c r="J167" s="190"/>
      <c r="K167" s="190"/>
      <c r="L167" s="190"/>
      <c r="M167" s="191"/>
      <c r="N167" s="204"/>
      <c r="O167" s="66"/>
      <c r="P167" s="67"/>
      <c r="Q167" s="68"/>
      <c r="R167" s="69"/>
      <c r="S167" s="204"/>
      <c r="T167" s="66"/>
      <c r="U167" s="67"/>
      <c r="V167" s="68"/>
      <c r="W167" s="69"/>
      <c r="X167" s="204"/>
      <c r="Y167" s="66"/>
      <c r="Z167" s="67"/>
      <c r="AA167" s="68"/>
      <c r="AB167" s="69"/>
      <c r="AC167" s="204"/>
      <c r="AD167" s="66"/>
      <c r="AE167" s="67"/>
      <c r="AF167" s="205"/>
      <c r="AG167" s="69"/>
      <c r="AH167" s="204"/>
      <c r="AI167" s="66"/>
      <c r="AJ167" s="67"/>
      <c r="AK167" s="68"/>
      <c r="AL167" s="69"/>
      <c r="AM167" s="334"/>
    </row>
    <row r="168" spans="1:39" ht="18" customHeight="1">
      <c r="A168" s="206">
        <v>162</v>
      </c>
      <c r="B168" s="207"/>
      <c r="C168" s="208"/>
      <c r="D168" s="208"/>
      <c r="E168" s="208"/>
      <c r="F168" s="209"/>
      <c r="G168" s="210"/>
      <c r="H168" s="211"/>
      <c r="I168" s="212"/>
      <c r="J168" s="212"/>
      <c r="K168" s="212"/>
      <c r="L168" s="212"/>
      <c r="M168" s="213"/>
      <c r="N168" s="214"/>
      <c r="O168" s="50"/>
      <c r="P168" s="51"/>
      <c r="Q168" s="52"/>
      <c r="R168" s="53"/>
      <c r="S168" s="214"/>
      <c r="T168" s="50"/>
      <c r="U168" s="51"/>
      <c r="V168" s="52"/>
      <c r="W168" s="53"/>
      <c r="X168" s="214"/>
      <c r="Y168" s="50"/>
      <c r="Z168" s="51"/>
      <c r="AA168" s="52"/>
      <c r="AB168" s="53"/>
      <c r="AC168" s="214"/>
      <c r="AD168" s="50"/>
      <c r="AE168" s="51"/>
      <c r="AF168" s="215"/>
      <c r="AG168" s="53"/>
      <c r="AH168" s="214"/>
      <c r="AI168" s="50"/>
      <c r="AJ168" s="51"/>
      <c r="AK168" s="52"/>
      <c r="AL168" s="53"/>
      <c r="AM168" s="335"/>
    </row>
    <row r="169" spans="1:39" ht="18" customHeight="1">
      <c r="A169" s="206">
        <v>163</v>
      </c>
      <c r="B169" s="207"/>
      <c r="C169" s="208"/>
      <c r="D169" s="208"/>
      <c r="E169" s="208"/>
      <c r="F169" s="209"/>
      <c r="G169" s="210"/>
      <c r="H169" s="211"/>
      <c r="I169" s="212"/>
      <c r="J169" s="212"/>
      <c r="K169" s="212"/>
      <c r="L169" s="212"/>
      <c r="M169" s="213"/>
      <c r="N169" s="214"/>
      <c r="O169" s="50"/>
      <c r="P169" s="51"/>
      <c r="Q169" s="52"/>
      <c r="R169" s="53"/>
      <c r="S169" s="214"/>
      <c r="T169" s="50"/>
      <c r="U169" s="51"/>
      <c r="V169" s="52"/>
      <c r="W169" s="53"/>
      <c r="X169" s="214"/>
      <c r="Y169" s="50"/>
      <c r="Z169" s="51"/>
      <c r="AA169" s="52"/>
      <c r="AB169" s="53"/>
      <c r="AC169" s="214"/>
      <c r="AD169" s="50"/>
      <c r="AE169" s="51"/>
      <c r="AF169" s="215"/>
      <c r="AG169" s="53"/>
      <c r="AH169" s="214"/>
      <c r="AI169" s="50"/>
      <c r="AJ169" s="51"/>
      <c r="AK169" s="52"/>
      <c r="AL169" s="53"/>
      <c r="AM169" s="335"/>
    </row>
    <row r="170" spans="1:39" ht="18" customHeight="1">
      <c r="A170" s="206">
        <v>164</v>
      </c>
      <c r="B170" s="207"/>
      <c r="C170" s="208"/>
      <c r="D170" s="208"/>
      <c r="E170" s="208"/>
      <c r="F170" s="209"/>
      <c r="G170" s="210"/>
      <c r="H170" s="211"/>
      <c r="I170" s="212"/>
      <c r="J170" s="212"/>
      <c r="K170" s="212"/>
      <c r="L170" s="212"/>
      <c r="M170" s="213"/>
      <c r="N170" s="214"/>
      <c r="O170" s="50"/>
      <c r="P170" s="51"/>
      <c r="Q170" s="52"/>
      <c r="R170" s="53"/>
      <c r="S170" s="214"/>
      <c r="T170" s="50"/>
      <c r="U170" s="51"/>
      <c r="V170" s="52"/>
      <c r="W170" s="53"/>
      <c r="X170" s="214"/>
      <c r="Y170" s="50"/>
      <c r="Z170" s="51"/>
      <c r="AA170" s="52"/>
      <c r="AB170" s="53"/>
      <c r="AC170" s="214"/>
      <c r="AD170" s="50"/>
      <c r="AE170" s="51"/>
      <c r="AF170" s="215"/>
      <c r="AG170" s="53"/>
      <c r="AH170" s="214"/>
      <c r="AI170" s="50"/>
      <c r="AJ170" s="51"/>
      <c r="AK170" s="52"/>
      <c r="AL170" s="53"/>
      <c r="AM170" s="335"/>
    </row>
    <row r="171" spans="1:39" ht="18" customHeight="1">
      <c r="A171" s="194">
        <v>165</v>
      </c>
      <c r="B171" s="195"/>
      <c r="C171" s="196"/>
      <c r="D171" s="196"/>
      <c r="E171" s="196"/>
      <c r="F171" s="197"/>
      <c r="G171" s="198"/>
      <c r="H171" s="199"/>
      <c r="I171" s="200"/>
      <c r="J171" s="200"/>
      <c r="K171" s="200"/>
      <c r="L171" s="200"/>
      <c r="M171" s="201"/>
      <c r="N171" s="202"/>
      <c r="O171" s="70"/>
      <c r="P171" s="71"/>
      <c r="Q171" s="72"/>
      <c r="R171" s="73"/>
      <c r="S171" s="202"/>
      <c r="T171" s="70"/>
      <c r="U171" s="71"/>
      <c r="V171" s="72"/>
      <c r="W171" s="73"/>
      <c r="X171" s="202"/>
      <c r="Y171" s="70"/>
      <c r="Z171" s="71"/>
      <c r="AA171" s="72"/>
      <c r="AB171" s="73"/>
      <c r="AC171" s="202"/>
      <c r="AD171" s="70"/>
      <c r="AE171" s="71"/>
      <c r="AF171" s="203"/>
      <c r="AG171" s="73"/>
      <c r="AH171" s="202"/>
      <c r="AI171" s="70"/>
      <c r="AJ171" s="71"/>
      <c r="AK171" s="72"/>
      <c r="AL171" s="73"/>
      <c r="AM171" s="333"/>
    </row>
    <row r="172" spans="1:39" ht="18" customHeight="1">
      <c r="A172" s="162">
        <v>166</v>
      </c>
      <c r="B172" s="185"/>
      <c r="C172" s="186"/>
      <c r="D172" s="186"/>
      <c r="E172" s="186"/>
      <c r="F172" s="187"/>
      <c r="G172" s="188"/>
      <c r="H172" s="189"/>
      <c r="I172" s="190"/>
      <c r="J172" s="190"/>
      <c r="K172" s="190"/>
      <c r="L172" s="190"/>
      <c r="M172" s="191"/>
      <c r="N172" s="204"/>
      <c r="O172" s="66"/>
      <c r="P172" s="67"/>
      <c r="Q172" s="68"/>
      <c r="R172" s="69"/>
      <c r="S172" s="204"/>
      <c r="T172" s="66"/>
      <c r="U172" s="67"/>
      <c r="V172" s="68"/>
      <c r="W172" s="69"/>
      <c r="X172" s="204"/>
      <c r="Y172" s="66"/>
      <c r="Z172" s="67"/>
      <c r="AA172" s="68"/>
      <c r="AB172" s="69"/>
      <c r="AC172" s="204"/>
      <c r="AD172" s="66"/>
      <c r="AE172" s="67"/>
      <c r="AF172" s="205"/>
      <c r="AG172" s="69"/>
      <c r="AH172" s="204"/>
      <c r="AI172" s="66"/>
      <c r="AJ172" s="67"/>
      <c r="AK172" s="68"/>
      <c r="AL172" s="69"/>
      <c r="AM172" s="334"/>
    </row>
    <row r="173" spans="1:39" ht="18" customHeight="1">
      <c r="A173" s="206">
        <v>167</v>
      </c>
      <c r="B173" s="207"/>
      <c r="C173" s="208"/>
      <c r="D173" s="208"/>
      <c r="E173" s="208"/>
      <c r="F173" s="209"/>
      <c r="G173" s="210"/>
      <c r="H173" s="211"/>
      <c r="I173" s="212"/>
      <c r="J173" s="212"/>
      <c r="K173" s="212"/>
      <c r="L173" s="212"/>
      <c r="M173" s="213"/>
      <c r="N173" s="214"/>
      <c r="O173" s="50"/>
      <c r="P173" s="51"/>
      <c r="Q173" s="52"/>
      <c r="R173" s="53"/>
      <c r="S173" s="214"/>
      <c r="T173" s="50"/>
      <c r="U173" s="51"/>
      <c r="V173" s="52"/>
      <c r="W173" s="53"/>
      <c r="X173" s="214"/>
      <c r="Y173" s="50"/>
      <c r="Z173" s="51"/>
      <c r="AA173" s="52"/>
      <c r="AB173" s="53"/>
      <c r="AC173" s="214"/>
      <c r="AD173" s="50"/>
      <c r="AE173" s="51"/>
      <c r="AF173" s="215"/>
      <c r="AG173" s="53"/>
      <c r="AH173" s="214"/>
      <c r="AI173" s="50"/>
      <c r="AJ173" s="51"/>
      <c r="AK173" s="52"/>
      <c r="AL173" s="53"/>
      <c r="AM173" s="335"/>
    </row>
    <row r="174" spans="1:39" ht="18" customHeight="1">
      <c r="A174" s="206">
        <v>168</v>
      </c>
      <c r="B174" s="207"/>
      <c r="C174" s="208"/>
      <c r="D174" s="208"/>
      <c r="E174" s="208"/>
      <c r="F174" s="209"/>
      <c r="G174" s="210"/>
      <c r="H174" s="211"/>
      <c r="I174" s="212"/>
      <c r="J174" s="212"/>
      <c r="K174" s="212"/>
      <c r="L174" s="212"/>
      <c r="M174" s="213"/>
      <c r="N174" s="214"/>
      <c r="O174" s="50"/>
      <c r="P174" s="51"/>
      <c r="Q174" s="52"/>
      <c r="R174" s="53"/>
      <c r="S174" s="214"/>
      <c r="T174" s="50"/>
      <c r="U174" s="51"/>
      <c r="V174" s="52"/>
      <c r="W174" s="53"/>
      <c r="X174" s="214"/>
      <c r="Y174" s="50"/>
      <c r="Z174" s="51"/>
      <c r="AA174" s="52"/>
      <c r="AB174" s="53"/>
      <c r="AC174" s="214"/>
      <c r="AD174" s="50"/>
      <c r="AE174" s="51"/>
      <c r="AF174" s="215"/>
      <c r="AG174" s="53"/>
      <c r="AH174" s="214"/>
      <c r="AI174" s="50"/>
      <c r="AJ174" s="51"/>
      <c r="AK174" s="52"/>
      <c r="AL174" s="53"/>
      <c r="AM174" s="335"/>
    </row>
    <row r="175" spans="1:39" ht="18" customHeight="1">
      <c r="A175" s="206">
        <v>169</v>
      </c>
      <c r="B175" s="207"/>
      <c r="C175" s="208"/>
      <c r="D175" s="208"/>
      <c r="E175" s="208"/>
      <c r="F175" s="209"/>
      <c r="G175" s="210"/>
      <c r="H175" s="211"/>
      <c r="I175" s="212"/>
      <c r="J175" s="212"/>
      <c r="K175" s="212"/>
      <c r="L175" s="212"/>
      <c r="M175" s="213"/>
      <c r="N175" s="214"/>
      <c r="O175" s="50"/>
      <c r="P175" s="51"/>
      <c r="Q175" s="52"/>
      <c r="R175" s="53"/>
      <c r="S175" s="214"/>
      <c r="T175" s="50"/>
      <c r="U175" s="51"/>
      <c r="V175" s="52"/>
      <c r="W175" s="53"/>
      <c r="X175" s="214"/>
      <c r="Y175" s="50"/>
      <c r="Z175" s="51"/>
      <c r="AA175" s="52"/>
      <c r="AB175" s="53"/>
      <c r="AC175" s="214"/>
      <c r="AD175" s="50"/>
      <c r="AE175" s="51"/>
      <c r="AF175" s="215"/>
      <c r="AG175" s="53"/>
      <c r="AH175" s="214"/>
      <c r="AI175" s="50"/>
      <c r="AJ175" s="51"/>
      <c r="AK175" s="52"/>
      <c r="AL175" s="53"/>
      <c r="AM175" s="335"/>
    </row>
    <row r="176" spans="1:39" ht="18" customHeight="1">
      <c r="A176" s="194">
        <v>170</v>
      </c>
      <c r="B176" s="195"/>
      <c r="C176" s="196"/>
      <c r="D176" s="196"/>
      <c r="E176" s="196"/>
      <c r="F176" s="197"/>
      <c r="G176" s="198"/>
      <c r="H176" s="199"/>
      <c r="I176" s="200"/>
      <c r="J176" s="200"/>
      <c r="K176" s="200"/>
      <c r="L176" s="200"/>
      <c r="M176" s="201"/>
      <c r="N176" s="202"/>
      <c r="O176" s="70"/>
      <c r="P176" s="71"/>
      <c r="Q176" s="72"/>
      <c r="R176" s="73"/>
      <c r="S176" s="202"/>
      <c r="T176" s="70"/>
      <c r="U176" s="71"/>
      <c r="V176" s="72"/>
      <c r="W176" s="73"/>
      <c r="X176" s="202"/>
      <c r="Y176" s="70"/>
      <c r="Z176" s="71"/>
      <c r="AA176" s="72"/>
      <c r="AB176" s="73"/>
      <c r="AC176" s="202"/>
      <c r="AD176" s="70"/>
      <c r="AE176" s="71"/>
      <c r="AF176" s="203"/>
      <c r="AG176" s="73"/>
      <c r="AH176" s="202"/>
      <c r="AI176" s="70"/>
      <c r="AJ176" s="71"/>
      <c r="AK176" s="72"/>
      <c r="AL176" s="73"/>
      <c r="AM176" s="333"/>
    </row>
    <row r="177" spans="1:39" ht="18" customHeight="1">
      <c r="A177" s="162">
        <v>171</v>
      </c>
      <c r="B177" s="185"/>
      <c r="C177" s="186"/>
      <c r="D177" s="186"/>
      <c r="E177" s="186"/>
      <c r="F177" s="187"/>
      <c r="G177" s="188"/>
      <c r="H177" s="189"/>
      <c r="I177" s="190"/>
      <c r="J177" s="190"/>
      <c r="K177" s="190"/>
      <c r="L177" s="190"/>
      <c r="M177" s="191"/>
      <c r="N177" s="204"/>
      <c r="O177" s="66"/>
      <c r="P177" s="67"/>
      <c r="Q177" s="68"/>
      <c r="R177" s="69"/>
      <c r="S177" s="204"/>
      <c r="T177" s="66"/>
      <c r="U177" s="67"/>
      <c r="V177" s="68"/>
      <c r="W177" s="69"/>
      <c r="X177" s="204"/>
      <c r="Y177" s="66"/>
      <c r="Z177" s="67"/>
      <c r="AA177" s="68"/>
      <c r="AB177" s="69"/>
      <c r="AC177" s="204"/>
      <c r="AD177" s="66"/>
      <c r="AE177" s="67"/>
      <c r="AF177" s="205"/>
      <c r="AG177" s="69"/>
      <c r="AH177" s="204"/>
      <c r="AI177" s="66"/>
      <c r="AJ177" s="67"/>
      <c r="AK177" s="68"/>
      <c r="AL177" s="69"/>
      <c r="AM177" s="334"/>
    </row>
    <row r="178" spans="1:39" ht="18" customHeight="1">
      <c r="A178" s="206">
        <v>172</v>
      </c>
      <c r="B178" s="207"/>
      <c r="C178" s="208"/>
      <c r="D178" s="208"/>
      <c r="E178" s="208"/>
      <c r="F178" s="209"/>
      <c r="G178" s="210"/>
      <c r="H178" s="211"/>
      <c r="I178" s="212"/>
      <c r="J178" s="212"/>
      <c r="K178" s="212"/>
      <c r="L178" s="212"/>
      <c r="M178" s="213"/>
      <c r="N178" s="214"/>
      <c r="O178" s="50"/>
      <c r="P178" s="51"/>
      <c r="Q178" s="52"/>
      <c r="R178" s="53"/>
      <c r="S178" s="214"/>
      <c r="T178" s="50"/>
      <c r="U178" s="51"/>
      <c r="V178" s="52"/>
      <c r="W178" s="53"/>
      <c r="X178" s="214"/>
      <c r="Y178" s="50"/>
      <c r="Z178" s="51"/>
      <c r="AA178" s="52"/>
      <c r="AB178" s="53"/>
      <c r="AC178" s="214"/>
      <c r="AD178" s="50"/>
      <c r="AE178" s="51"/>
      <c r="AF178" s="215"/>
      <c r="AG178" s="53"/>
      <c r="AH178" s="214"/>
      <c r="AI178" s="50"/>
      <c r="AJ178" s="51"/>
      <c r="AK178" s="52"/>
      <c r="AL178" s="53"/>
      <c r="AM178" s="335"/>
    </row>
    <row r="179" spans="1:39" ht="18" customHeight="1">
      <c r="A179" s="206">
        <v>173</v>
      </c>
      <c r="B179" s="207"/>
      <c r="C179" s="208"/>
      <c r="D179" s="208"/>
      <c r="E179" s="208"/>
      <c r="F179" s="209"/>
      <c r="G179" s="210"/>
      <c r="H179" s="211"/>
      <c r="I179" s="212"/>
      <c r="J179" s="212"/>
      <c r="K179" s="212"/>
      <c r="L179" s="212"/>
      <c r="M179" s="213"/>
      <c r="N179" s="214"/>
      <c r="O179" s="50"/>
      <c r="P179" s="51"/>
      <c r="Q179" s="52"/>
      <c r="R179" s="53"/>
      <c r="S179" s="214"/>
      <c r="T179" s="50"/>
      <c r="U179" s="51"/>
      <c r="V179" s="52"/>
      <c r="W179" s="53"/>
      <c r="X179" s="214"/>
      <c r="Y179" s="50"/>
      <c r="Z179" s="51"/>
      <c r="AA179" s="52"/>
      <c r="AB179" s="53"/>
      <c r="AC179" s="214"/>
      <c r="AD179" s="50"/>
      <c r="AE179" s="51"/>
      <c r="AF179" s="215"/>
      <c r="AG179" s="53"/>
      <c r="AH179" s="214"/>
      <c r="AI179" s="50"/>
      <c r="AJ179" s="51"/>
      <c r="AK179" s="52"/>
      <c r="AL179" s="53"/>
      <c r="AM179" s="335"/>
    </row>
    <row r="180" spans="1:39" ht="18" customHeight="1">
      <c r="A180" s="206">
        <v>174</v>
      </c>
      <c r="B180" s="207"/>
      <c r="C180" s="208"/>
      <c r="D180" s="208"/>
      <c r="E180" s="208"/>
      <c r="F180" s="209"/>
      <c r="G180" s="210"/>
      <c r="H180" s="211"/>
      <c r="I180" s="212"/>
      <c r="J180" s="212"/>
      <c r="K180" s="212"/>
      <c r="L180" s="212"/>
      <c r="M180" s="213"/>
      <c r="N180" s="214"/>
      <c r="O180" s="50"/>
      <c r="P180" s="51"/>
      <c r="Q180" s="52"/>
      <c r="R180" s="53"/>
      <c r="S180" s="214"/>
      <c r="T180" s="50"/>
      <c r="U180" s="51"/>
      <c r="V180" s="52"/>
      <c r="W180" s="53"/>
      <c r="X180" s="214"/>
      <c r="Y180" s="50"/>
      <c r="Z180" s="51"/>
      <c r="AA180" s="52"/>
      <c r="AB180" s="53"/>
      <c r="AC180" s="214"/>
      <c r="AD180" s="50"/>
      <c r="AE180" s="51"/>
      <c r="AF180" s="215"/>
      <c r="AG180" s="53"/>
      <c r="AH180" s="214"/>
      <c r="AI180" s="50"/>
      <c r="AJ180" s="51"/>
      <c r="AK180" s="52"/>
      <c r="AL180" s="53"/>
      <c r="AM180" s="335"/>
    </row>
    <row r="181" spans="1:39" ht="18" customHeight="1">
      <c r="A181" s="194">
        <v>175</v>
      </c>
      <c r="B181" s="226"/>
      <c r="C181" s="196"/>
      <c r="D181" s="196"/>
      <c r="E181" s="196"/>
      <c r="F181" s="197"/>
      <c r="G181" s="198"/>
      <c r="H181" s="199"/>
      <c r="I181" s="200"/>
      <c r="J181" s="200"/>
      <c r="K181" s="200"/>
      <c r="L181" s="200"/>
      <c r="M181" s="201"/>
      <c r="N181" s="202"/>
      <c r="O181" s="70"/>
      <c r="P181" s="71"/>
      <c r="Q181" s="72"/>
      <c r="R181" s="73"/>
      <c r="S181" s="202"/>
      <c r="T181" s="70"/>
      <c r="U181" s="71"/>
      <c r="V181" s="72"/>
      <c r="W181" s="73"/>
      <c r="X181" s="202"/>
      <c r="Y181" s="70"/>
      <c r="Z181" s="71"/>
      <c r="AA181" s="72"/>
      <c r="AB181" s="73"/>
      <c r="AC181" s="202"/>
      <c r="AD181" s="70"/>
      <c r="AE181" s="71"/>
      <c r="AF181" s="203"/>
      <c r="AG181" s="73"/>
      <c r="AH181" s="202"/>
      <c r="AI181" s="70"/>
      <c r="AJ181" s="71"/>
      <c r="AK181" s="72"/>
      <c r="AL181" s="73"/>
      <c r="AM181" s="333"/>
    </row>
    <row r="182" spans="1:39" ht="18" customHeight="1">
      <c r="A182" s="162">
        <v>176</v>
      </c>
      <c r="B182" s="185"/>
      <c r="C182" s="186"/>
      <c r="D182" s="186"/>
      <c r="E182" s="186"/>
      <c r="F182" s="187"/>
      <c r="G182" s="188"/>
      <c r="H182" s="189"/>
      <c r="I182" s="190"/>
      <c r="J182" s="190"/>
      <c r="K182" s="190"/>
      <c r="L182" s="190"/>
      <c r="M182" s="191"/>
      <c r="N182" s="204"/>
      <c r="O182" s="66"/>
      <c r="P182" s="67"/>
      <c r="Q182" s="68"/>
      <c r="R182" s="69"/>
      <c r="S182" s="204"/>
      <c r="T182" s="66"/>
      <c r="U182" s="67"/>
      <c r="V182" s="68"/>
      <c r="W182" s="69"/>
      <c r="X182" s="204"/>
      <c r="Y182" s="66"/>
      <c r="Z182" s="67"/>
      <c r="AA182" s="68"/>
      <c r="AB182" s="69"/>
      <c r="AC182" s="204"/>
      <c r="AD182" s="66"/>
      <c r="AE182" s="67"/>
      <c r="AF182" s="205"/>
      <c r="AG182" s="69"/>
      <c r="AH182" s="204"/>
      <c r="AI182" s="66"/>
      <c r="AJ182" s="67"/>
      <c r="AK182" s="68"/>
      <c r="AL182" s="69"/>
      <c r="AM182" s="334"/>
    </row>
    <row r="183" spans="1:39" ht="18" customHeight="1">
      <c r="A183" s="206">
        <v>177</v>
      </c>
      <c r="B183" s="207"/>
      <c r="C183" s="208"/>
      <c r="D183" s="208"/>
      <c r="E183" s="208"/>
      <c r="F183" s="209"/>
      <c r="G183" s="210"/>
      <c r="H183" s="211"/>
      <c r="I183" s="212"/>
      <c r="J183" s="212"/>
      <c r="K183" s="212"/>
      <c r="L183" s="212"/>
      <c r="M183" s="213"/>
      <c r="N183" s="214"/>
      <c r="O183" s="50"/>
      <c r="P183" s="51"/>
      <c r="Q183" s="52"/>
      <c r="R183" s="53"/>
      <c r="S183" s="214"/>
      <c r="T183" s="50"/>
      <c r="U183" s="51"/>
      <c r="V183" s="52"/>
      <c r="W183" s="53"/>
      <c r="X183" s="214"/>
      <c r="Y183" s="50"/>
      <c r="Z183" s="51"/>
      <c r="AA183" s="52"/>
      <c r="AB183" s="53"/>
      <c r="AC183" s="214"/>
      <c r="AD183" s="50"/>
      <c r="AE183" s="51"/>
      <c r="AF183" s="215"/>
      <c r="AG183" s="53"/>
      <c r="AH183" s="214"/>
      <c r="AI183" s="50"/>
      <c r="AJ183" s="51"/>
      <c r="AK183" s="52"/>
      <c r="AL183" s="53"/>
      <c r="AM183" s="335"/>
    </row>
    <row r="184" spans="1:39" ht="18" customHeight="1">
      <c r="A184" s="206">
        <v>177</v>
      </c>
      <c r="B184" s="207"/>
      <c r="C184" s="208"/>
      <c r="D184" s="208"/>
      <c r="E184" s="208"/>
      <c r="F184" s="209"/>
      <c r="G184" s="210"/>
      <c r="H184" s="211"/>
      <c r="I184" s="212"/>
      <c r="J184" s="212"/>
      <c r="K184" s="212"/>
      <c r="L184" s="212"/>
      <c r="M184" s="213"/>
      <c r="N184" s="214"/>
      <c r="O184" s="50"/>
      <c r="P184" s="51"/>
      <c r="Q184" s="52"/>
      <c r="R184" s="53"/>
      <c r="S184" s="214"/>
      <c r="T184" s="50"/>
      <c r="U184" s="51"/>
      <c r="V184" s="52"/>
      <c r="W184" s="53"/>
      <c r="X184" s="214"/>
      <c r="Y184" s="50"/>
      <c r="Z184" s="51"/>
      <c r="AA184" s="52"/>
      <c r="AB184" s="53"/>
      <c r="AC184" s="214"/>
      <c r="AD184" s="50"/>
      <c r="AE184" s="51"/>
      <c r="AF184" s="215"/>
      <c r="AG184" s="53"/>
      <c r="AH184" s="214"/>
      <c r="AI184" s="50"/>
      <c r="AJ184" s="51"/>
      <c r="AK184" s="52"/>
      <c r="AL184" s="53"/>
      <c r="AM184" s="335"/>
    </row>
    <row r="185" spans="1:39" ht="18" customHeight="1">
      <c r="A185" s="206">
        <v>179</v>
      </c>
      <c r="B185" s="207"/>
      <c r="C185" s="208"/>
      <c r="D185" s="208"/>
      <c r="E185" s="208"/>
      <c r="F185" s="209"/>
      <c r="G185" s="210"/>
      <c r="H185" s="211"/>
      <c r="I185" s="212"/>
      <c r="J185" s="212"/>
      <c r="K185" s="212"/>
      <c r="L185" s="212"/>
      <c r="M185" s="213"/>
      <c r="N185" s="214"/>
      <c r="O185" s="50"/>
      <c r="P185" s="51"/>
      <c r="Q185" s="52"/>
      <c r="R185" s="53"/>
      <c r="S185" s="214"/>
      <c r="T185" s="50"/>
      <c r="U185" s="51"/>
      <c r="V185" s="52"/>
      <c r="W185" s="53"/>
      <c r="X185" s="214"/>
      <c r="Y185" s="50"/>
      <c r="Z185" s="51"/>
      <c r="AA185" s="52"/>
      <c r="AB185" s="53"/>
      <c r="AC185" s="214"/>
      <c r="AD185" s="50"/>
      <c r="AE185" s="51"/>
      <c r="AF185" s="215"/>
      <c r="AG185" s="53"/>
      <c r="AH185" s="214"/>
      <c r="AI185" s="50"/>
      <c r="AJ185" s="51"/>
      <c r="AK185" s="52"/>
      <c r="AL185" s="53"/>
      <c r="AM185" s="335"/>
    </row>
    <row r="186" spans="1:39" ht="18" customHeight="1">
      <c r="A186" s="194">
        <v>180</v>
      </c>
      <c r="B186" s="195"/>
      <c r="C186" s="196"/>
      <c r="D186" s="196"/>
      <c r="E186" s="196"/>
      <c r="F186" s="197"/>
      <c r="G186" s="198"/>
      <c r="H186" s="199"/>
      <c r="I186" s="200"/>
      <c r="J186" s="200"/>
      <c r="K186" s="200"/>
      <c r="L186" s="200"/>
      <c r="M186" s="201"/>
      <c r="N186" s="202"/>
      <c r="O186" s="70"/>
      <c r="P186" s="71"/>
      <c r="Q186" s="72"/>
      <c r="R186" s="73"/>
      <c r="S186" s="202"/>
      <c r="T186" s="70"/>
      <c r="U186" s="71"/>
      <c r="V186" s="72"/>
      <c r="W186" s="73"/>
      <c r="X186" s="202"/>
      <c r="Y186" s="70"/>
      <c r="Z186" s="71"/>
      <c r="AA186" s="72"/>
      <c r="AB186" s="73"/>
      <c r="AC186" s="202"/>
      <c r="AD186" s="70"/>
      <c r="AE186" s="71"/>
      <c r="AF186" s="203"/>
      <c r="AG186" s="73"/>
      <c r="AH186" s="202"/>
      <c r="AI186" s="70"/>
      <c r="AJ186" s="71"/>
      <c r="AK186" s="72"/>
      <c r="AL186" s="73"/>
      <c r="AM186" s="333"/>
    </row>
    <row r="187" spans="1:39" ht="18" customHeight="1">
      <c r="A187" s="162">
        <v>181</v>
      </c>
      <c r="B187" s="185"/>
      <c r="C187" s="186"/>
      <c r="D187" s="186"/>
      <c r="E187" s="186"/>
      <c r="F187" s="187"/>
      <c r="G187" s="188"/>
      <c r="H187" s="189"/>
      <c r="I187" s="190"/>
      <c r="J187" s="190"/>
      <c r="K187" s="190"/>
      <c r="L187" s="190"/>
      <c r="M187" s="191"/>
      <c r="N187" s="204"/>
      <c r="O187" s="66"/>
      <c r="P187" s="67"/>
      <c r="Q187" s="68"/>
      <c r="R187" s="69"/>
      <c r="S187" s="204"/>
      <c r="T187" s="66"/>
      <c r="U187" s="67"/>
      <c r="V187" s="68"/>
      <c r="W187" s="69"/>
      <c r="X187" s="204"/>
      <c r="Y187" s="66"/>
      <c r="Z187" s="67"/>
      <c r="AA187" s="68"/>
      <c r="AB187" s="69"/>
      <c r="AC187" s="204"/>
      <c r="AD187" s="66"/>
      <c r="AE187" s="67"/>
      <c r="AF187" s="205"/>
      <c r="AG187" s="69"/>
      <c r="AH187" s="204"/>
      <c r="AI187" s="66"/>
      <c r="AJ187" s="67"/>
      <c r="AK187" s="68"/>
      <c r="AL187" s="69"/>
      <c r="AM187" s="334"/>
    </row>
    <row r="188" spans="1:39" ht="18" customHeight="1">
      <c r="A188" s="206">
        <v>182</v>
      </c>
      <c r="B188" s="207"/>
      <c r="C188" s="208"/>
      <c r="D188" s="208"/>
      <c r="E188" s="208"/>
      <c r="F188" s="209"/>
      <c r="G188" s="210"/>
      <c r="H188" s="211"/>
      <c r="I188" s="212"/>
      <c r="J188" s="212"/>
      <c r="K188" s="212"/>
      <c r="L188" s="212"/>
      <c r="M188" s="213"/>
      <c r="N188" s="214"/>
      <c r="O188" s="50"/>
      <c r="P188" s="51"/>
      <c r="Q188" s="52"/>
      <c r="R188" s="53"/>
      <c r="S188" s="214"/>
      <c r="T188" s="50"/>
      <c r="U188" s="51"/>
      <c r="V188" s="52"/>
      <c r="W188" s="53"/>
      <c r="X188" s="214"/>
      <c r="Y188" s="50"/>
      <c r="Z188" s="51"/>
      <c r="AA188" s="52"/>
      <c r="AB188" s="53"/>
      <c r="AC188" s="214"/>
      <c r="AD188" s="50"/>
      <c r="AE188" s="51"/>
      <c r="AF188" s="215"/>
      <c r="AG188" s="53"/>
      <c r="AH188" s="214"/>
      <c r="AI188" s="50"/>
      <c r="AJ188" s="51"/>
      <c r="AK188" s="52"/>
      <c r="AL188" s="53"/>
      <c r="AM188" s="335"/>
    </row>
    <row r="189" spans="1:39" ht="18" customHeight="1">
      <c r="A189" s="206">
        <v>183</v>
      </c>
      <c r="B189" s="207"/>
      <c r="C189" s="208"/>
      <c r="D189" s="208"/>
      <c r="E189" s="208"/>
      <c r="F189" s="209"/>
      <c r="G189" s="210"/>
      <c r="H189" s="211"/>
      <c r="I189" s="212"/>
      <c r="J189" s="212"/>
      <c r="K189" s="212"/>
      <c r="L189" s="212"/>
      <c r="M189" s="213"/>
      <c r="N189" s="214"/>
      <c r="O189" s="50"/>
      <c r="P189" s="51"/>
      <c r="Q189" s="52"/>
      <c r="R189" s="53"/>
      <c r="S189" s="214"/>
      <c r="T189" s="50"/>
      <c r="U189" s="51"/>
      <c r="V189" s="52"/>
      <c r="W189" s="53"/>
      <c r="X189" s="214"/>
      <c r="Y189" s="50"/>
      <c r="Z189" s="51"/>
      <c r="AA189" s="52"/>
      <c r="AB189" s="53"/>
      <c r="AC189" s="214"/>
      <c r="AD189" s="50"/>
      <c r="AE189" s="51"/>
      <c r="AF189" s="215"/>
      <c r="AG189" s="53"/>
      <c r="AH189" s="214"/>
      <c r="AI189" s="50"/>
      <c r="AJ189" s="51"/>
      <c r="AK189" s="52"/>
      <c r="AL189" s="53"/>
      <c r="AM189" s="335"/>
    </row>
    <row r="190" spans="1:39" ht="18" customHeight="1">
      <c r="A190" s="206">
        <v>184</v>
      </c>
      <c r="B190" s="207"/>
      <c r="C190" s="208"/>
      <c r="D190" s="208"/>
      <c r="E190" s="208"/>
      <c r="F190" s="209"/>
      <c r="G190" s="210"/>
      <c r="H190" s="211"/>
      <c r="I190" s="212"/>
      <c r="J190" s="212"/>
      <c r="K190" s="212"/>
      <c r="L190" s="212"/>
      <c r="M190" s="213"/>
      <c r="N190" s="214"/>
      <c r="O190" s="50"/>
      <c r="P190" s="51"/>
      <c r="Q190" s="52"/>
      <c r="R190" s="53"/>
      <c r="S190" s="214"/>
      <c r="T190" s="50"/>
      <c r="U190" s="51"/>
      <c r="V190" s="52"/>
      <c r="W190" s="53"/>
      <c r="X190" s="214"/>
      <c r="Y190" s="50"/>
      <c r="Z190" s="51"/>
      <c r="AA190" s="52"/>
      <c r="AB190" s="53"/>
      <c r="AC190" s="214"/>
      <c r="AD190" s="50"/>
      <c r="AE190" s="51"/>
      <c r="AF190" s="215"/>
      <c r="AG190" s="53"/>
      <c r="AH190" s="214"/>
      <c r="AI190" s="50"/>
      <c r="AJ190" s="51"/>
      <c r="AK190" s="52"/>
      <c r="AL190" s="53"/>
      <c r="AM190" s="335"/>
    </row>
    <row r="191" spans="1:39" ht="18" customHeight="1">
      <c r="A191" s="194">
        <v>185</v>
      </c>
      <c r="B191" s="195"/>
      <c r="C191" s="196"/>
      <c r="D191" s="196"/>
      <c r="E191" s="196"/>
      <c r="F191" s="197"/>
      <c r="G191" s="198"/>
      <c r="H191" s="199"/>
      <c r="I191" s="200"/>
      <c r="J191" s="200"/>
      <c r="K191" s="200"/>
      <c r="L191" s="200"/>
      <c r="M191" s="201"/>
      <c r="N191" s="202"/>
      <c r="O191" s="70"/>
      <c r="P191" s="71"/>
      <c r="Q191" s="72"/>
      <c r="R191" s="73"/>
      <c r="S191" s="202"/>
      <c r="T191" s="70"/>
      <c r="U191" s="71"/>
      <c r="V191" s="72"/>
      <c r="W191" s="73"/>
      <c r="X191" s="202"/>
      <c r="Y191" s="70"/>
      <c r="Z191" s="71"/>
      <c r="AA191" s="72"/>
      <c r="AB191" s="73"/>
      <c r="AC191" s="202"/>
      <c r="AD191" s="70"/>
      <c r="AE191" s="71"/>
      <c r="AF191" s="203"/>
      <c r="AG191" s="73"/>
      <c r="AH191" s="202"/>
      <c r="AI191" s="70"/>
      <c r="AJ191" s="71"/>
      <c r="AK191" s="72"/>
      <c r="AL191" s="73"/>
      <c r="AM191" s="333"/>
    </row>
    <row r="192" spans="1:39" ht="18" customHeight="1">
      <c r="A192" s="162">
        <v>186</v>
      </c>
      <c r="B192" s="185"/>
      <c r="C192" s="186"/>
      <c r="D192" s="186"/>
      <c r="E192" s="186"/>
      <c r="F192" s="187"/>
      <c r="G192" s="188"/>
      <c r="H192" s="189"/>
      <c r="I192" s="190"/>
      <c r="J192" s="190"/>
      <c r="K192" s="190"/>
      <c r="L192" s="190"/>
      <c r="M192" s="191"/>
      <c r="N192" s="204"/>
      <c r="O192" s="66"/>
      <c r="P192" s="67"/>
      <c r="Q192" s="68"/>
      <c r="R192" s="69"/>
      <c r="S192" s="204"/>
      <c r="T192" s="66"/>
      <c r="U192" s="67"/>
      <c r="V192" s="68"/>
      <c r="W192" s="69"/>
      <c r="X192" s="204"/>
      <c r="Y192" s="66"/>
      <c r="Z192" s="67"/>
      <c r="AA192" s="68"/>
      <c r="AB192" s="69"/>
      <c r="AC192" s="204"/>
      <c r="AD192" s="66"/>
      <c r="AE192" s="67"/>
      <c r="AF192" s="205"/>
      <c r="AG192" s="69"/>
      <c r="AH192" s="204"/>
      <c r="AI192" s="66"/>
      <c r="AJ192" s="67"/>
      <c r="AK192" s="68"/>
      <c r="AL192" s="69"/>
      <c r="AM192" s="334"/>
    </row>
    <row r="193" spans="1:39" ht="18" customHeight="1">
      <c r="A193" s="206">
        <v>187</v>
      </c>
      <c r="B193" s="207"/>
      <c r="C193" s="208"/>
      <c r="D193" s="208"/>
      <c r="E193" s="208"/>
      <c r="F193" s="209"/>
      <c r="G193" s="210"/>
      <c r="H193" s="211"/>
      <c r="I193" s="212"/>
      <c r="J193" s="212"/>
      <c r="K193" s="212"/>
      <c r="L193" s="212"/>
      <c r="M193" s="213"/>
      <c r="N193" s="214"/>
      <c r="O193" s="50"/>
      <c r="P193" s="51"/>
      <c r="Q193" s="52"/>
      <c r="R193" s="53"/>
      <c r="S193" s="214"/>
      <c r="T193" s="50"/>
      <c r="U193" s="51"/>
      <c r="V193" s="52"/>
      <c r="W193" s="53"/>
      <c r="X193" s="214"/>
      <c r="Y193" s="50"/>
      <c r="Z193" s="51"/>
      <c r="AA193" s="52"/>
      <c r="AB193" s="53"/>
      <c r="AC193" s="214"/>
      <c r="AD193" s="50"/>
      <c r="AE193" s="51"/>
      <c r="AF193" s="215"/>
      <c r="AG193" s="53"/>
      <c r="AH193" s="214"/>
      <c r="AI193" s="50"/>
      <c r="AJ193" s="51"/>
      <c r="AK193" s="52"/>
      <c r="AL193" s="53"/>
      <c r="AM193" s="335"/>
    </row>
    <row r="194" spans="1:39" ht="18" customHeight="1">
      <c r="A194" s="206">
        <v>188</v>
      </c>
      <c r="B194" s="207"/>
      <c r="C194" s="208"/>
      <c r="D194" s="208"/>
      <c r="E194" s="208"/>
      <c r="F194" s="209"/>
      <c r="G194" s="210"/>
      <c r="H194" s="211"/>
      <c r="I194" s="212"/>
      <c r="J194" s="212"/>
      <c r="K194" s="212"/>
      <c r="L194" s="212"/>
      <c r="M194" s="213"/>
      <c r="N194" s="214"/>
      <c r="O194" s="50"/>
      <c r="P194" s="51"/>
      <c r="Q194" s="52"/>
      <c r="R194" s="53"/>
      <c r="S194" s="214"/>
      <c r="T194" s="50"/>
      <c r="U194" s="51"/>
      <c r="V194" s="52"/>
      <c r="W194" s="53"/>
      <c r="X194" s="214"/>
      <c r="Y194" s="50"/>
      <c r="Z194" s="51"/>
      <c r="AA194" s="52"/>
      <c r="AB194" s="53"/>
      <c r="AC194" s="214"/>
      <c r="AD194" s="50"/>
      <c r="AE194" s="51"/>
      <c r="AF194" s="215"/>
      <c r="AG194" s="53"/>
      <c r="AH194" s="214"/>
      <c r="AI194" s="50"/>
      <c r="AJ194" s="51"/>
      <c r="AK194" s="52"/>
      <c r="AL194" s="53"/>
      <c r="AM194" s="335"/>
    </row>
    <row r="195" spans="1:39" ht="18" customHeight="1">
      <c r="A195" s="206">
        <v>189</v>
      </c>
      <c r="B195" s="207"/>
      <c r="C195" s="208"/>
      <c r="D195" s="208"/>
      <c r="E195" s="208"/>
      <c r="F195" s="209"/>
      <c r="G195" s="210"/>
      <c r="H195" s="211"/>
      <c r="I195" s="212"/>
      <c r="J195" s="212"/>
      <c r="K195" s="212"/>
      <c r="L195" s="212"/>
      <c r="M195" s="213"/>
      <c r="N195" s="214"/>
      <c r="O195" s="50"/>
      <c r="P195" s="51"/>
      <c r="Q195" s="52"/>
      <c r="R195" s="53"/>
      <c r="S195" s="214"/>
      <c r="T195" s="50"/>
      <c r="U195" s="51"/>
      <c r="V195" s="52"/>
      <c r="W195" s="53"/>
      <c r="X195" s="214"/>
      <c r="Y195" s="50"/>
      <c r="Z195" s="51"/>
      <c r="AA195" s="52"/>
      <c r="AB195" s="53"/>
      <c r="AC195" s="214"/>
      <c r="AD195" s="50"/>
      <c r="AE195" s="51"/>
      <c r="AF195" s="215"/>
      <c r="AG195" s="53"/>
      <c r="AH195" s="214"/>
      <c r="AI195" s="50"/>
      <c r="AJ195" s="51"/>
      <c r="AK195" s="52"/>
      <c r="AL195" s="53"/>
      <c r="AM195" s="335"/>
    </row>
    <row r="196" spans="1:39" ht="18" customHeight="1">
      <c r="A196" s="194">
        <v>190</v>
      </c>
      <c r="B196" s="195"/>
      <c r="C196" s="196"/>
      <c r="D196" s="196"/>
      <c r="E196" s="196"/>
      <c r="F196" s="197"/>
      <c r="G196" s="198"/>
      <c r="H196" s="199"/>
      <c r="I196" s="200"/>
      <c r="J196" s="200"/>
      <c r="K196" s="200"/>
      <c r="L196" s="200"/>
      <c r="M196" s="201"/>
      <c r="N196" s="202"/>
      <c r="O196" s="70"/>
      <c r="P196" s="71"/>
      <c r="Q196" s="72"/>
      <c r="R196" s="73"/>
      <c r="S196" s="202"/>
      <c r="T196" s="70"/>
      <c r="U196" s="71"/>
      <c r="V196" s="72"/>
      <c r="W196" s="73"/>
      <c r="X196" s="202"/>
      <c r="Y196" s="70"/>
      <c r="Z196" s="71"/>
      <c r="AA196" s="72"/>
      <c r="AB196" s="73"/>
      <c r="AC196" s="202"/>
      <c r="AD196" s="70"/>
      <c r="AE196" s="71"/>
      <c r="AF196" s="203"/>
      <c r="AG196" s="73"/>
      <c r="AH196" s="202"/>
      <c r="AI196" s="70"/>
      <c r="AJ196" s="71"/>
      <c r="AK196" s="72"/>
      <c r="AL196" s="73"/>
      <c r="AM196" s="333"/>
    </row>
    <row r="197" spans="1:39" ht="18" customHeight="1">
      <c r="A197" s="162">
        <v>191</v>
      </c>
      <c r="B197" s="185"/>
      <c r="C197" s="186"/>
      <c r="D197" s="186"/>
      <c r="E197" s="186"/>
      <c r="F197" s="187"/>
      <c r="G197" s="188"/>
      <c r="H197" s="189"/>
      <c r="I197" s="190"/>
      <c r="J197" s="190"/>
      <c r="K197" s="190"/>
      <c r="L197" s="190"/>
      <c r="M197" s="191"/>
      <c r="N197" s="204"/>
      <c r="O197" s="66"/>
      <c r="P197" s="67"/>
      <c r="Q197" s="68"/>
      <c r="R197" s="69"/>
      <c r="S197" s="204"/>
      <c r="T197" s="66"/>
      <c r="U197" s="67"/>
      <c r="V197" s="68"/>
      <c r="W197" s="69"/>
      <c r="X197" s="204"/>
      <c r="Y197" s="66"/>
      <c r="Z197" s="67"/>
      <c r="AA197" s="68"/>
      <c r="AB197" s="69"/>
      <c r="AC197" s="204"/>
      <c r="AD197" s="66"/>
      <c r="AE197" s="67"/>
      <c r="AF197" s="205"/>
      <c r="AG197" s="69"/>
      <c r="AH197" s="204"/>
      <c r="AI197" s="66"/>
      <c r="AJ197" s="67"/>
      <c r="AK197" s="68"/>
      <c r="AL197" s="69"/>
      <c r="AM197" s="334"/>
    </row>
    <row r="198" spans="1:39" ht="18" customHeight="1">
      <c r="A198" s="206">
        <v>192</v>
      </c>
      <c r="B198" s="207"/>
      <c r="C198" s="208"/>
      <c r="D198" s="208"/>
      <c r="E198" s="208"/>
      <c r="F198" s="209"/>
      <c r="G198" s="210"/>
      <c r="H198" s="211"/>
      <c r="I198" s="212"/>
      <c r="J198" s="212"/>
      <c r="K198" s="212"/>
      <c r="L198" s="212"/>
      <c r="M198" s="213"/>
      <c r="N198" s="214"/>
      <c r="O198" s="50"/>
      <c r="P198" s="51"/>
      <c r="Q198" s="52"/>
      <c r="R198" s="53"/>
      <c r="S198" s="214"/>
      <c r="T198" s="50"/>
      <c r="U198" s="51"/>
      <c r="V198" s="52"/>
      <c r="W198" s="53"/>
      <c r="X198" s="214"/>
      <c r="Y198" s="50"/>
      <c r="Z198" s="51"/>
      <c r="AA198" s="52"/>
      <c r="AB198" s="53"/>
      <c r="AC198" s="214"/>
      <c r="AD198" s="50"/>
      <c r="AE198" s="51"/>
      <c r="AF198" s="215"/>
      <c r="AG198" s="53"/>
      <c r="AH198" s="214"/>
      <c r="AI198" s="50"/>
      <c r="AJ198" s="51"/>
      <c r="AK198" s="52"/>
      <c r="AL198" s="53"/>
      <c r="AM198" s="335"/>
    </row>
    <row r="199" spans="1:39" ht="18" customHeight="1">
      <c r="A199" s="206">
        <v>193</v>
      </c>
      <c r="B199" s="207"/>
      <c r="C199" s="208"/>
      <c r="D199" s="208"/>
      <c r="E199" s="208"/>
      <c r="F199" s="209"/>
      <c r="G199" s="210"/>
      <c r="H199" s="211"/>
      <c r="I199" s="212"/>
      <c r="J199" s="212"/>
      <c r="K199" s="212"/>
      <c r="L199" s="212"/>
      <c r="M199" s="213"/>
      <c r="N199" s="214"/>
      <c r="O199" s="50"/>
      <c r="P199" s="51"/>
      <c r="Q199" s="52"/>
      <c r="R199" s="53"/>
      <c r="S199" s="214"/>
      <c r="T199" s="50"/>
      <c r="U199" s="51"/>
      <c r="V199" s="52"/>
      <c r="W199" s="53"/>
      <c r="X199" s="214"/>
      <c r="Y199" s="50"/>
      <c r="Z199" s="51"/>
      <c r="AA199" s="52"/>
      <c r="AB199" s="53"/>
      <c r="AC199" s="214"/>
      <c r="AD199" s="50"/>
      <c r="AE199" s="51"/>
      <c r="AF199" s="215"/>
      <c r="AG199" s="53"/>
      <c r="AH199" s="214"/>
      <c r="AI199" s="50"/>
      <c r="AJ199" s="51"/>
      <c r="AK199" s="52"/>
      <c r="AL199" s="53"/>
      <c r="AM199" s="335"/>
    </row>
    <row r="200" spans="1:39" ht="18" customHeight="1">
      <c r="A200" s="206">
        <v>194</v>
      </c>
      <c r="B200" s="207"/>
      <c r="C200" s="208"/>
      <c r="D200" s="208"/>
      <c r="E200" s="208"/>
      <c r="F200" s="209"/>
      <c r="G200" s="210"/>
      <c r="H200" s="211"/>
      <c r="I200" s="212"/>
      <c r="J200" s="212"/>
      <c r="K200" s="212"/>
      <c r="L200" s="212"/>
      <c r="M200" s="213"/>
      <c r="N200" s="214"/>
      <c r="O200" s="50"/>
      <c r="P200" s="51"/>
      <c r="Q200" s="52"/>
      <c r="R200" s="53"/>
      <c r="S200" s="214"/>
      <c r="T200" s="50"/>
      <c r="U200" s="51"/>
      <c r="V200" s="52"/>
      <c r="W200" s="53"/>
      <c r="X200" s="214"/>
      <c r="Y200" s="50"/>
      <c r="Z200" s="51"/>
      <c r="AA200" s="52"/>
      <c r="AB200" s="53"/>
      <c r="AC200" s="214"/>
      <c r="AD200" s="50"/>
      <c r="AE200" s="51"/>
      <c r="AF200" s="215"/>
      <c r="AG200" s="53"/>
      <c r="AH200" s="214"/>
      <c r="AI200" s="50"/>
      <c r="AJ200" s="51"/>
      <c r="AK200" s="52"/>
      <c r="AL200" s="53"/>
      <c r="AM200" s="335"/>
    </row>
    <row r="201" spans="1:39" ht="18" customHeight="1">
      <c r="A201" s="194">
        <v>195</v>
      </c>
      <c r="B201" s="195"/>
      <c r="C201" s="196"/>
      <c r="D201" s="196"/>
      <c r="E201" s="196"/>
      <c r="F201" s="197"/>
      <c r="G201" s="198"/>
      <c r="H201" s="199"/>
      <c r="I201" s="200"/>
      <c r="J201" s="200"/>
      <c r="K201" s="200"/>
      <c r="L201" s="200"/>
      <c r="M201" s="201"/>
      <c r="N201" s="202"/>
      <c r="O201" s="70"/>
      <c r="P201" s="71"/>
      <c r="Q201" s="72"/>
      <c r="R201" s="73"/>
      <c r="S201" s="202"/>
      <c r="T201" s="70"/>
      <c r="U201" s="71"/>
      <c r="V201" s="72"/>
      <c r="W201" s="73"/>
      <c r="X201" s="202"/>
      <c r="Y201" s="70"/>
      <c r="Z201" s="71"/>
      <c r="AA201" s="72"/>
      <c r="AB201" s="73"/>
      <c r="AC201" s="202"/>
      <c r="AD201" s="70"/>
      <c r="AE201" s="71"/>
      <c r="AF201" s="203"/>
      <c r="AG201" s="73"/>
      <c r="AH201" s="202"/>
      <c r="AI201" s="70"/>
      <c r="AJ201" s="71"/>
      <c r="AK201" s="72"/>
      <c r="AL201" s="73"/>
      <c r="AM201" s="333"/>
    </row>
    <row r="202" spans="1:39" ht="18" customHeight="1">
      <c r="A202" s="162">
        <v>196</v>
      </c>
      <c r="B202" s="185"/>
      <c r="C202" s="186"/>
      <c r="D202" s="186"/>
      <c r="E202" s="186"/>
      <c r="F202" s="187"/>
      <c r="G202" s="188"/>
      <c r="H202" s="189"/>
      <c r="I202" s="190"/>
      <c r="J202" s="190"/>
      <c r="K202" s="190"/>
      <c r="L202" s="190"/>
      <c r="M202" s="191"/>
      <c r="N202" s="204"/>
      <c r="O202" s="66"/>
      <c r="P202" s="67"/>
      <c r="Q202" s="68"/>
      <c r="R202" s="69"/>
      <c r="S202" s="204"/>
      <c r="T202" s="66"/>
      <c r="U202" s="67"/>
      <c r="V202" s="68"/>
      <c r="W202" s="69"/>
      <c r="X202" s="204"/>
      <c r="Y202" s="66"/>
      <c r="Z202" s="67"/>
      <c r="AA202" s="68"/>
      <c r="AB202" s="69"/>
      <c r="AC202" s="204"/>
      <c r="AD202" s="66"/>
      <c r="AE202" s="67"/>
      <c r="AF202" s="205"/>
      <c r="AG202" s="69"/>
      <c r="AH202" s="204"/>
      <c r="AI202" s="66"/>
      <c r="AJ202" s="67"/>
      <c r="AK202" s="68"/>
      <c r="AL202" s="69"/>
      <c r="AM202" s="334"/>
    </row>
    <row r="203" spans="1:39" ht="18" customHeight="1">
      <c r="A203" s="206">
        <v>197</v>
      </c>
      <c r="B203" s="207"/>
      <c r="C203" s="208"/>
      <c r="D203" s="208"/>
      <c r="E203" s="208"/>
      <c r="F203" s="209"/>
      <c r="G203" s="210"/>
      <c r="H203" s="211"/>
      <c r="I203" s="212"/>
      <c r="J203" s="212"/>
      <c r="K203" s="212"/>
      <c r="L203" s="212"/>
      <c r="M203" s="213"/>
      <c r="N203" s="214"/>
      <c r="O203" s="50"/>
      <c r="P203" s="51"/>
      <c r="Q203" s="52"/>
      <c r="R203" s="53"/>
      <c r="S203" s="214"/>
      <c r="T203" s="50"/>
      <c r="U203" s="51"/>
      <c r="V203" s="52"/>
      <c r="W203" s="53"/>
      <c r="X203" s="214"/>
      <c r="Y203" s="50"/>
      <c r="Z203" s="51"/>
      <c r="AA203" s="52"/>
      <c r="AB203" s="53"/>
      <c r="AC203" s="214"/>
      <c r="AD203" s="50"/>
      <c r="AE203" s="51"/>
      <c r="AF203" s="215"/>
      <c r="AG203" s="53"/>
      <c r="AH203" s="214"/>
      <c r="AI203" s="50"/>
      <c r="AJ203" s="51"/>
      <c r="AK203" s="52"/>
      <c r="AL203" s="53"/>
      <c r="AM203" s="335"/>
    </row>
    <row r="204" spans="1:39" ht="18" customHeight="1">
      <c r="A204" s="206">
        <v>198</v>
      </c>
      <c r="B204" s="207"/>
      <c r="C204" s="208"/>
      <c r="D204" s="208"/>
      <c r="E204" s="208"/>
      <c r="F204" s="209"/>
      <c r="G204" s="210"/>
      <c r="H204" s="211"/>
      <c r="I204" s="212"/>
      <c r="J204" s="212"/>
      <c r="K204" s="212"/>
      <c r="L204" s="212"/>
      <c r="M204" s="213"/>
      <c r="N204" s="214"/>
      <c r="O204" s="50"/>
      <c r="P204" s="51"/>
      <c r="Q204" s="52"/>
      <c r="R204" s="53"/>
      <c r="S204" s="214"/>
      <c r="T204" s="50"/>
      <c r="U204" s="51"/>
      <c r="V204" s="52"/>
      <c r="W204" s="53"/>
      <c r="X204" s="214"/>
      <c r="Y204" s="50"/>
      <c r="Z204" s="51"/>
      <c r="AA204" s="52"/>
      <c r="AB204" s="53"/>
      <c r="AC204" s="214"/>
      <c r="AD204" s="50"/>
      <c r="AE204" s="51"/>
      <c r="AF204" s="215"/>
      <c r="AG204" s="53"/>
      <c r="AH204" s="214"/>
      <c r="AI204" s="50"/>
      <c r="AJ204" s="51"/>
      <c r="AK204" s="52"/>
      <c r="AL204" s="53"/>
      <c r="AM204" s="335"/>
    </row>
    <row r="205" spans="1:39" ht="18" customHeight="1">
      <c r="A205" s="206">
        <v>199</v>
      </c>
      <c r="B205" s="207"/>
      <c r="C205" s="208"/>
      <c r="D205" s="208"/>
      <c r="E205" s="208"/>
      <c r="F205" s="209"/>
      <c r="G205" s="210"/>
      <c r="H205" s="211"/>
      <c r="I205" s="212"/>
      <c r="J205" s="212"/>
      <c r="K205" s="212"/>
      <c r="L205" s="212"/>
      <c r="M205" s="213"/>
      <c r="N205" s="214"/>
      <c r="O205" s="50"/>
      <c r="P205" s="51"/>
      <c r="Q205" s="52"/>
      <c r="R205" s="53"/>
      <c r="S205" s="214"/>
      <c r="T205" s="50"/>
      <c r="U205" s="51"/>
      <c r="V205" s="52"/>
      <c r="W205" s="53"/>
      <c r="X205" s="214"/>
      <c r="Y205" s="50"/>
      <c r="Z205" s="51"/>
      <c r="AA205" s="52"/>
      <c r="AB205" s="53"/>
      <c r="AC205" s="214"/>
      <c r="AD205" s="50"/>
      <c r="AE205" s="51"/>
      <c r="AF205" s="215"/>
      <c r="AG205" s="53"/>
      <c r="AH205" s="214"/>
      <c r="AI205" s="50"/>
      <c r="AJ205" s="51"/>
      <c r="AK205" s="52"/>
      <c r="AL205" s="53"/>
      <c r="AM205" s="335"/>
    </row>
    <row r="206" spans="1:39" ht="18" customHeight="1" thickBot="1">
      <c r="A206" s="216">
        <v>200</v>
      </c>
      <c r="B206" s="217"/>
      <c r="C206" s="218"/>
      <c r="D206" s="218"/>
      <c r="E206" s="218"/>
      <c r="F206" s="219"/>
      <c r="G206" s="220"/>
      <c r="H206" s="221"/>
      <c r="I206" s="222"/>
      <c r="J206" s="222"/>
      <c r="K206" s="222"/>
      <c r="L206" s="222"/>
      <c r="M206" s="223"/>
      <c r="N206" s="224"/>
      <c r="O206" s="54"/>
      <c r="P206" s="55"/>
      <c r="Q206" s="56"/>
      <c r="R206" s="57"/>
      <c r="S206" s="224"/>
      <c r="T206" s="54"/>
      <c r="U206" s="55"/>
      <c r="V206" s="56"/>
      <c r="W206" s="57"/>
      <c r="X206" s="224"/>
      <c r="Y206" s="54"/>
      <c r="Z206" s="55"/>
      <c r="AA206" s="56"/>
      <c r="AB206" s="57"/>
      <c r="AC206" s="224"/>
      <c r="AD206" s="54"/>
      <c r="AE206" s="55"/>
      <c r="AF206" s="225"/>
      <c r="AG206" s="57"/>
      <c r="AH206" s="224"/>
      <c r="AI206" s="54"/>
      <c r="AJ206" s="55"/>
      <c r="AK206" s="56"/>
      <c r="AL206" s="57"/>
      <c r="AM206" s="336"/>
    </row>
  </sheetData>
  <sheetProtection password="CDC2" sheet="1" objects="1" scenarios="1"/>
  <mergeCells count="33">
    <mergeCell ref="AD3:AE3"/>
    <mergeCell ref="Y3:Z3"/>
    <mergeCell ref="A1:D1"/>
    <mergeCell ref="O3:P3"/>
    <mergeCell ref="C3:D3"/>
    <mergeCell ref="S3:S4"/>
    <mergeCell ref="M3:M4"/>
    <mergeCell ref="A3:A4"/>
    <mergeCell ref="B3:B4"/>
    <mergeCell ref="E3:F3"/>
    <mergeCell ref="H3:H4"/>
    <mergeCell ref="I3:I4"/>
    <mergeCell ref="J3:J4"/>
    <mergeCell ref="L3:L4"/>
    <mergeCell ref="G3:G4"/>
    <mergeCell ref="Q3:Q4"/>
    <mergeCell ref="R3:R4"/>
    <mergeCell ref="K3:K4"/>
    <mergeCell ref="AA3:AA4"/>
    <mergeCell ref="N3:N4"/>
    <mergeCell ref="V3:V4"/>
    <mergeCell ref="AM3:AM4"/>
    <mergeCell ref="X3:X4"/>
    <mergeCell ref="T3:U3"/>
    <mergeCell ref="AL3:AL4"/>
    <mergeCell ref="AH3:AH4"/>
    <mergeCell ref="AG3:AG4"/>
    <mergeCell ref="AI3:AJ3"/>
    <mergeCell ref="AK3:AK4"/>
    <mergeCell ref="AB3:AB4"/>
    <mergeCell ref="AC3:AC4"/>
    <mergeCell ref="AF3:AF4"/>
    <mergeCell ref="W3:W4"/>
  </mergeCells>
  <phoneticPr fontId="6"/>
  <dataValidations count="11">
    <dataValidation type="list" allowBlank="1" showInputMessage="1" showErrorMessage="1" sqref="AC207:AC65536 X207:X65536 S207:S65536 N207:N65536 AH207:AH65536 AF207:AF65536">
      <formula1>女子種目</formula1>
    </dataValidation>
    <dataValidation type="list" allowBlank="1" showInputMessage="1" showErrorMessage="1" sqref="AH7:AH206 X7:X206 AC7:AC206 S7:S206 N8:N206">
      <formula1>IF($H7="",,IF($H7="男",男子競技,女子競技))</formula1>
    </dataValidation>
    <dataValidation type="list" allowBlank="1" showInputMessage="1" showErrorMessage="1" sqref="AB7:AB206 R7:R206 W7:W206 AL7:AL206 AG7:AG206">
      <formula1>"○, "</formula1>
    </dataValidation>
    <dataValidation type="list" allowBlank="1" showInputMessage="1" showErrorMessage="1" sqref="AK7:AK206 V7:V206 Q7:Q206 AA7:AA206 AF7:AF206">
      <formula1>"　,A,B,C,D,E,F,G,H,I,J"</formula1>
    </dataValidation>
    <dataValidation type="list" allowBlank="1" showInputMessage="1" showErrorMessage="1" sqref="M5:M206">
      <formula1>所属地</formula1>
    </dataValidation>
    <dataValidation type="list" allowBlank="1" showInputMessage="1" showErrorMessage="1" sqref="H5:H206">
      <formula1>"　,男,女"</formula1>
    </dataValidation>
    <dataValidation type="list" allowBlank="1" showInputMessage="1" showErrorMessage="1" sqref="G7:G206">
      <formula1>種別</formula1>
    </dataValidation>
    <dataValidation type="list" allowBlank="1" showInputMessage="1" showErrorMessage="1" errorTitle="入力エラー" error="ドロップダウンリストから_x000a_選択入力すること" sqref="N7">
      <formula1>IF($H7="",,IF($H7="男",男子競技,女子競技))</formula1>
    </dataValidation>
    <dataValidation imeMode="halfKatakana" allowBlank="1" showInputMessage="1" showErrorMessage="1" sqref="E7:F206"/>
    <dataValidation imeMode="off" allowBlank="1" showInputMessage="1" showErrorMessage="1" sqref="O7:O206 AM7:AM206"/>
    <dataValidation imeMode="disabled" allowBlank="1" showInputMessage="1" showErrorMessage="1" sqref="B7:B206 I7:L206"/>
  </dataValidations>
  <printOptions horizontalCentered="1" verticalCentered="1"/>
  <pageMargins left="0.31496062992125984" right="0.47244094488188981" top="0.59055118110236227" bottom="0.39370078740157483" header="0.31496062992125984" footer="0.31496062992125984"/>
  <pageSetup paperSize="8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FF99"/>
    <pageSetUpPr fitToPage="1"/>
  </sheetPr>
  <dimension ref="B1:M213"/>
  <sheetViews>
    <sheetView showRowColHeaders="0" showZeros="0" view="pageBreakPreview" zoomScale="85" zoomScaleNormal="85" zoomScaleSheetLayoutView="85" workbookViewId="0">
      <pane ySplit="13" topLeftCell="A14" activePane="bottomLeft" state="frozen"/>
      <selection activeCell="O32" sqref="O32"/>
      <selection pane="bottomLeft" activeCell="E5" sqref="E5:L5"/>
    </sheetView>
  </sheetViews>
  <sheetFormatPr defaultRowHeight="18" customHeight="1"/>
  <cols>
    <col min="1" max="1" width="3.375" style="1" customWidth="1"/>
    <col min="2" max="2" width="7.25" style="24" customWidth="1"/>
    <col min="3" max="3" width="8" style="35" hidden="1" customWidth="1"/>
    <col min="4" max="4" width="18.5" style="25" customWidth="1"/>
    <col min="5" max="5" width="16.5" style="35" customWidth="1"/>
    <col min="6" max="7" width="6.375" style="24" customWidth="1"/>
    <col min="8" max="12" width="15.125" style="25" customWidth="1"/>
    <col min="13" max="13" width="3.625" style="227" hidden="1" customWidth="1"/>
    <col min="14" max="16384" width="9" style="1"/>
  </cols>
  <sheetData>
    <row r="1" spans="2:13" ht="4.5" customHeight="1">
      <c r="B1" s="30"/>
      <c r="C1" s="30"/>
      <c r="D1" s="31"/>
      <c r="E1" s="31"/>
      <c r="F1" s="31"/>
      <c r="G1" s="31"/>
      <c r="H1" s="16"/>
      <c r="I1" s="17"/>
      <c r="J1" s="18"/>
      <c r="K1" s="18"/>
      <c r="L1" s="18"/>
    </row>
    <row r="2" spans="2:13" ht="27.75" customHeight="1">
      <c r="B2" s="410" t="s">
        <v>224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</row>
    <row r="3" spans="2:13" ht="2.25" customHeight="1" thickBot="1">
      <c r="B3" s="30"/>
      <c r="C3" s="30"/>
      <c r="D3" s="31"/>
      <c r="E3" s="32"/>
      <c r="F3" s="32"/>
      <c r="G3" s="32"/>
      <c r="H3" s="28"/>
      <c r="I3" s="29"/>
      <c r="J3" s="18"/>
      <c r="K3" s="18"/>
      <c r="L3" s="18"/>
    </row>
    <row r="4" spans="2:13" ht="35.25" customHeight="1">
      <c r="B4" s="411" t="s">
        <v>238</v>
      </c>
      <c r="C4" s="412"/>
      <c r="D4" s="413"/>
      <c r="E4" s="442" t="s">
        <v>245</v>
      </c>
      <c r="F4" s="442"/>
      <c r="G4" s="442"/>
      <c r="H4" s="442"/>
      <c r="I4" s="442"/>
      <c r="J4" s="442"/>
      <c r="K4" s="442"/>
      <c r="L4" s="443"/>
    </row>
    <row r="5" spans="2:13" ht="33" customHeight="1" thickBot="1">
      <c r="B5" s="414" t="s">
        <v>239</v>
      </c>
      <c r="C5" s="415"/>
      <c r="D5" s="416"/>
      <c r="E5" s="425"/>
      <c r="F5" s="425"/>
      <c r="G5" s="425"/>
      <c r="H5" s="425"/>
      <c r="I5" s="425"/>
      <c r="J5" s="425"/>
      <c r="K5" s="425"/>
      <c r="L5" s="426"/>
    </row>
    <row r="6" spans="2:13" ht="18.75" customHeight="1">
      <c r="B6" s="420" t="s">
        <v>241</v>
      </c>
      <c r="C6" s="421"/>
      <c r="D6" s="422"/>
      <c r="E6" s="423"/>
      <c r="F6" s="423"/>
      <c r="G6" s="423"/>
      <c r="H6" s="423"/>
      <c r="I6" s="423"/>
      <c r="J6" s="423"/>
      <c r="K6" s="423"/>
      <c r="L6" s="424"/>
    </row>
    <row r="7" spans="2:13" ht="24.75" customHeight="1">
      <c r="B7" s="417" t="s">
        <v>240</v>
      </c>
      <c r="C7" s="418"/>
      <c r="D7" s="419"/>
      <c r="E7" s="427"/>
      <c r="F7" s="427"/>
      <c r="G7" s="427"/>
      <c r="H7" s="427"/>
      <c r="I7" s="427"/>
      <c r="J7" s="427"/>
      <c r="K7" s="427"/>
      <c r="L7" s="428"/>
    </row>
    <row r="8" spans="2:13" ht="20.25" customHeight="1">
      <c r="B8" s="433" t="s">
        <v>143</v>
      </c>
      <c r="C8" s="434"/>
      <c r="D8" s="435"/>
      <c r="E8" s="444" t="s">
        <v>475</v>
      </c>
      <c r="F8" s="444"/>
      <c r="G8" s="444"/>
      <c r="H8" s="444"/>
      <c r="I8" s="445"/>
      <c r="J8" s="75" t="s">
        <v>227</v>
      </c>
      <c r="K8" s="429" t="s">
        <v>456</v>
      </c>
      <c r="L8" s="430"/>
    </row>
    <row r="9" spans="2:13" ht="27" customHeight="1">
      <c r="B9" s="436"/>
      <c r="C9" s="437"/>
      <c r="D9" s="438"/>
      <c r="E9" s="446"/>
      <c r="F9" s="446"/>
      <c r="G9" s="446"/>
      <c r="H9" s="446"/>
      <c r="I9" s="447"/>
      <c r="J9" s="76" t="s">
        <v>242</v>
      </c>
      <c r="K9" s="449"/>
      <c r="L9" s="450"/>
      <c r="M9" s="227" t="s">
        <v>246</v>
      </c>
    </row>
    <row r="10" spans="2:13" ht="27.75" customHeight="1" thickBot="1">
      <c r="B10" s="439" t="s">
        <v>215</v>
      </c>
      <c r="C10" s="440"/>
      <c r="D10" s="441"/>
      <c r="E10" s="448"/>
      <c r="F10" s="448"/>
      <c r="G10" s="448"/>
      <c r="H10" s="448"/>
      <c r="I10" s="74"/>
      <c r="J10" s="77" t="s">
        <v>216</v>
      </c>
      <c r="K10" s="431"/>
      <c r="L10" s="432"/>
    </row>
    <row r="11" spans="2:13" ht="3" customHeight="1">
      <c r="B11" s="19"/>
      <c r="C11" s="30"/>
      <c r="D11" s="33"/>
      <c r="E11" s="34"/>
      <c r="F11" s="34"/>
      <c r="G11" s="34"/>
      <c r="H11" s="18"/>
      <c r="I11" s="18"/>
      <c r="J11" s="18"/>
      <c r="K11" s="18"/>
      <c r="L11" s="18"/>
    </row>
    <row r="12" spans="2:13" ht="3.75" customHeight="1" thickBot="1">
      <c r="B12" s="19"/>
      <c r="C12" s="30"/>
      <c r="D12" s="33"/>
      <c r="E12" s="34"/>
      <c r="F12" s="34"/>
      <c r="G12" s="34"/>
      <c r="H12" s="18"/>
      <c r="I12" s="18"/>
      <c r="J12" s="18"/>
      <c r="K12" s="18"/>
      <c r="L12" s="18"/>
    </row>
    <row r="13" spans="2:13" ht="24" customHeight="1" thickBot="1">
      <c r="B13" s="36" t="s">
        <v>150</v>
      </c>
      <c r="C13" s="37" t="s">
        <v>151</v>
      </c>
      <c r="D13" s="38" t="s">
        <v>146</v>
      </c>
      <c r="E13" s="38" t="s">
        <v>133</v>
      </c>
      <c r="F13" s="38" t="s">
        <v>134</v>
      </c>
      <c r="G13" s="38" t="s">
        <v>214</v>
      </c>
      <c r="H13" s="38" t="s">
        <v>138</v>
      </c>
      <c r="I13" s="39" t="s">
        <v>140</v>
      </c>
      <c r="J13" s="39" t="s">
        <v>139</v>
      </c>
      <c r="K13" s="38" t="s">
        <v>221</v>
      </c>
      <c r="L13" s="40" t="s">
        <v>222</v>
      </c>
    </row>
    <row r="14" spans="2:13" ht="19.5" customHeight="1">
      <c r="B14" s="78">
        <v>1</v>
      </c>
      <c r="C14" s="79" t="str">
        <f>IF(data!B3="", "", data!B3)</f>
        <v/>
      </c>
      <c r="D14" s="79" t="str">
        <f>IF(data!C3&amp;data!D3="", "", TRIM(data!C3&amp;"　"&amp;data!D3))</f>
        <v/>
      </c>
      <c r="E14" s="79" t="str">
        <f>IF(data!I3&amp;data!J3="", "", TRIM(data!I3&amp;" "&amp;data!J3))</f>
        <v/>
      </c>
      <c r="F14" s="80" t="str">
        <f>IF(data!K3=0, "", data!K3)</f>
        <v/>
      </c>
      <c r="G14" s="81" t="str">
        <f>IF(data!L3=0, "", data!L3)</f>
        <v/>
      </c>
      <c r="H14" s="82" t="str">
        <f>data!V3</f>
        <v/>
      </c>
      <c r="I14" s="83" t="str">
        <f>data!AA3</f>
        <v/>
      </c>
      <c r="J14" s="83" t="str">
        <f>data!AF3</f>
        <v/>
      </c>
      <c r="K14" s="83" t="str">
        <f>data!AK3</f>
        <v/>
      </c>
      <c r="L14" s="84" t="str">
        <f>data!AP3</f>
        <v/>
      </c>
    </row>
    <row r="15" spans="2:13" ht="19.5" customHeight="1">
      <c r="B15" s="85">
        <v>2</v>
      </c>
      <c r="C15" s="86" t="str">
        <f>IF(data!B4="", "", data!B4)</f>
        <v/>
      </c>
      <c r="D15" s="86" t="str">
        <f>IF(data!C4&amp;data!D4="", "", TRIM(data!C4&amp;"　"&amp;data!D4))</f>
        <v/>
      </c>
      <c r="E15" s="86" t="str">
        <f>IF(data!I4&amp;data!J4="", "", TRIM(data!I4&amp;" "&amp;data!J4))</f>
        <v/>
      </c>
      <c r="F15" s="87" t="str">
        <f>IF(data!K4=0, "", data!K4)</f>
        <v/>
      </c>
      <c r="G15" s="88" t="str">
        <f>IF(data!L4=0, "", data!L4)</f>
        <v/>
      </c>
      <c r="H15" s="89" t="str">
        <f>data!V4</f>
        <v/>
      </c>
      <c r="I15" s="90" t="str">
        <f>data!AA4</f>
        <v/>
      </c>
      <c r="J15" s="90" t="str">
        <f>data!AF4</f>
        <v/>
      </c>
      <c r="K15" s="90" t="str">
        <f>data!AK4</f>
        <v/>
      </c>
      <c r="L15" s="91" t="str">
        <f>data!AP4</f>
        <v/>
      </c>
    </row>
    <row r="16" spans="2:13" ht="19.5" customHeight="1">
      <c r="B16" s="85">
        <v>3</v>
      </c>
      <c r="C16" s="86" t="str">
        <f>IF(data!B5="", "", data!B5)</f>
        <v/>
      </c>
      <c r="D16" s="86" t="str">
        <f>IF(data!C5&amp;data!D5="", "", TRIM(data!C5&amp;"　"&amp;data!D5))</f>
        <v/>
      </c>
      <c r="E16" s="86" t="str">
        <f>IF(data!I5&amp;data!J5="", "", TRIM(data!I5&amp;" "&amp;data!J5))</f>
        <v/>
      </c>
      <c r="F16" s="87" t="str">
        <f>IF(data!K5=0, "", data!K5)</f>
        <v/>
      </c>
      <c r="G16" s="88" t="str">
        <f>IF(data!L5=0, "", data!L5)</f>
        <v/>
      </c>
      <c r="H16" s="89" t="str">
        <f>data!V5</f>
        <v/>
      </c>
      <c r="I16" s="90" t="str">
        <f>data!AA5</f>
        <v/>
      </c>
      <c r="J16" s="90" t="str">
        <f>data!AF5</f>
        <v/>
      </c>
      <c r="K16" s="90" t="str">
        <f>data!AK5</f>
        <v/>
      </c>
      <c r="L16" s="91" t="str">
        <f>data!AP5</f>
        <v/>
      </c>
    </row>
    <row r="17" spans="2:12" ht="19.5" customHeight="1">
      <c r="B17" s="85">
        <v>4</v>
      </c>
      <c r="C17" s="86" t="str">
        <f>IF(data!B6="", "", data!B6)</f>
        <v/>
      </c>
      <c r="D17" s="86" t="str">
        <f>IF(data!C6&amp;data!D6="", "", TRIM(data!C6&amp;"　"&amp;data!D6))</f>
        <v/>
      </c>
      <c r="E17" s="86" t="str">
        <f>IF(data!I6&amp;data!J6="", "", TRIM(data!I6&amp;" "&amp;data!J6))</f>
        <v/>
      </c>
      <c r="F17" s="87" t="str">
        <f>IF(data!K6=0, "", data!K6)</f>
        <v/>
      </c>
      <c r="G17" s="88" t="str">
        <f>IF(data!L6=0, "", data!L6)</f>
        <v/>
      </c>
      <c r="H17" s="89" t="str">
        <f>data!V6</f>
        <v/>
      </c>
      <c r="I17" s="90" t="str">
        <f>data!AA6</f>
        <v/>
      </c>
      <c r="J17" s="90" t="str">
        <f>data!AF6</f>
        <v/>
      </c>
      <c r="K17" s="90" t="str">
        <f>data!AK6</f>
        <v/>
      </c>
      <c r="L17" s="91" t="str">
        <f>data!AP6</f>
        <v/>
      </c>
    </row>
    <row r="18" spans="2:12" ht="19.5" customHeight="1">
      <c r="B18" s="85">
        <v>5</v>
      </c>
      <c r="C18" s="86" t="str">
        <f>IF(data!B7="", "", data!B7)</f>
        <v/>
      </c>
      <c r="D18" s="86" t="str">
        <f>IF(data!C7&amp;data!D7="", "", TRIM(data!C7&amp;"　"&amp;data!D7))</f>
        <v/>
      </c>
      <c r="E18" s="86" t="str">
        <f>IF(data!I7&amp;data!J7="", "", TRIM(data!I7&amp;" "&amp;data!J7))</f>
        <v/>
      </c>
      <c r="F18" s="87" t="str">
        <f>IF(data!K7=0, "", data!K7)</f>
        <v/>
      </c>
      <c r="G18" s="88" t="str">
        <f>IF(data!L7=0, "", data!L7)</f>
        <v/>
      </c>
      <c r="H18" s="89" t="str">
        <f>data!V7</f>
        <v/>
      </c>
      <c r="I18" s="90" t="str">
        <f>data!AA7</f>
        <v/>
      </c>
      <c r="J18" s="90" t="str">
        <f>data!AF7</f>
        <v/>
      </c>
      <c r="K18" s="90" t="str">
        <f>data!AK7</f>
        <v/>
      </c>
      <c r="L18" s="91" t="str">
        <f>data!AP7</f>
        <v/>
      </c>
    </row>
    <row r="19" spans="2:12" ht="19.5" customHeight="1">
      <c r="B19" s="85">
        <v>6</v>
      </c>
      <c r="C19" s="86" t="str">
        <f>IF(data!B8="", "", data!B8)</f>
        <v/>
      </c>
      <c r="D19" s="86" t="str">
        <f>IF(data!C8&amp;data!D8="", "", TRIM(data!C8&amp;"　"&amp;data!D8))</f>
        <v/>
      </c>
      <c r="E19" s="86" t="str">
        <f>IF(data!I8&amp;data!J8="", "", TRIM(data!I8&amp;" "&amp;data!J8))</f>
        <v/>
      </c>
      <c r="F19" s="87" t="str">
        <f>IF(data!K8=0, "", data!K8)</f>
        <v/>
      </c>
      <c r="G19" s="88" t="str">
        <f>IF(data!L8=0, "", data!L8)</f>
        <v/>
      </c>
      <c r="H19" s="89" t="str">
        <f>data!V8</f>
        <v/>
      </c>
      <c r="I19" s="90" t="str">
        <f>data!AA8</f>
        <v/>
      </c>
      <c r="J19" s="90" t="str">
        <f>data!AF8</f>
        <v/>
      </c>
      <c r="K19" s="90" t="str">
        <f>data!AK8</f>
        <v/>
      </c>
      <c r="L19" s="91" t="str">
        <f>data!AP8</f>
        <v/>
      </c>
    </row>
    <row r="20" spans="2:12" ht="19.5" customHeight="1">
      <c r="B20" s="85">
        <v>7</v>
      </c>
      <c r="C20" s="86" t="str">
        <f>IF(data!B9="", "", data!B9)</f>
        <v/>
      </c>
      <c r="D20" s="86" t="str">
        <f>IF(data!C9&amp;data!D9="", "", TRIM(data!C9&amp;"　"&amp;data!D9))</f>
        <v/>
      </c>
      <c r="E20" s="86" t="str">
        <f>IF(data!I9&amp;data!J9="", "", TRIM(data!I9&amp;" "&amp;data!J9))</f>
        <v/>
      </c>
      <c r="F20" s="87" t="str">
        <f>IF(data!K9=0, "", data!K9)</f>
        <v/>
      </c>
      <c r="G20" s="88" t="str">
        <f>IF(data!L9=0, "", data!L9)</f>
        <v/>
      </c>
      <c r="H20" s="89" t="str">
        <f>data!V9</f>
        <v/>
      </c>
      <c r="I20" s="90" t="str">
        <f>data!AA9</f>
        <v/>
      </c>
      <c r="J20" s="90" t="str">
        <f>data!AF9</f>
        <v/>
      </c>
      <c r="K20" s="90" t="str">
        <f>data!AK9</f>
        <v/>
      </c>
      <c r="L20" s="91" t="str">
        <f>data!AP9</f>
        <v/>
      </c>
    </row>
    <row r="21" spans="2:12" ht="19.5" customHeight="1">
      <c r="B21" s="85">
        <v>8</v>
      </c>
      <c r="C21" s="86" t="str">
        <f>IF(data!B10="", "", data!B10)</f>
        <v/>
      </c>
      <c r="D21" s="86" t="str">
        <f>IF(data!C10&amp;data!D10="", "", TRIM(data!C10&amp;"　"&amp;data!D10))</f>
        <v/>
      </c>
      <c r="E21" s="86" t="str">
        <f>IF(data!I10&amp;data!J10="", "", TRIM(data!I10&amp;" "&amp;data!J10))</f>
        <v/>
      </c>
      <c r="F21" s="87" t="str">
        <f>IF(data!K10=0, "", data!K10)</f>
        <v/>
      </c>
      <c r="G21" s="88" t="str">
        <f>IF(data!L10=0, "", data!L10)</f>
        <v/>
      </c>
      <c r="H21" s="89" t="str">
        <f>data!V10</f>
        <v/>
      </c>
      <c r="I21" s="90" t="str">
        <f>data!AA10</f>
        <v/>
      </c>
      <c r="J21" s="90" t="str">
        <f>data!AF10</f>
        <v/>
      </c>
      <c r="K21" s="90" t="str">
        <f>data!AK10</f>
        <v/>
      </c>
      <c r="L21" s="91" t="str">
        <f>data!AP10</f>
        <v/>
      </c>
    </row>
    <row r="22" spans="2:12" ht="19.5" customHeight="1">
      <c r="B22" s="85">
        <v>9</v>
      </c>
      <c r="C22" s="86" t="str">
        <f>IF(data!B11="", "", data!B11)</f>
        <v/>
      </c>
      <c r="D22" s="86" t="str">
        <f>IF(data!C11&amp;data!D11="", "", TRIM(data!C11&amp;"　"&amp;data!D11))</f>
        <v/>
      </c>
      <c r="E22" s="86" t="str">
        <f>IF(data!I11&amp;data!J11="", "", TRIM(data!I11&amp;" "&amp;data!J11))</f>
        <v/>
      </c>
      <c r="F22" s="87" t="str">
        <f>IF(data!K11=0, "", data!K11)</f>
        <v/>
      </c>
      <c r="G22" s="88" t="str">
        <f>IF(data!L11=0, "", data!L11)</f>
        <v/>
      </c>
      <c r="H22" s="89" t="str">
        <f>data!V11</f>
        <v/>
      </c>
      <c r="I22" s="90" t="str">
        <f>data!AA11</f>
        <v/>
      </c>
      <c r="J22" s="90" t="str">
        <f>data!AF11</f>
        <v/>
      </c>
      <c r="K22" s="90" t="str">
        <f>data!AK11</f>
        <v/>
      </c>
      <c r="L22" s="91" t="str">
        <f>data!AP11</f>
        <v/>
      </c>
    </row>
    <row r="23" spans="2:12" ht="19.5" customHeight="1">
      <c r="B23" s="85">
        <v>10</v>
      </c>
      <c r="C23" s="86" t="str">
        <f>IF(data!B12="", "", data!B12)</f>
        <v/>
      </c>
      <c r="D23" s="86" t="str">
        <f>IF(data!C12&amp;data!D12="", "", TRIM(data!C12&amp;"　"&amp;data!D12))</f>
        <v/>
      </c>
      <c r="E23" s="86" t="str">
        <f>IF(data!I12&amp;data!J12="", "", TRIM(data!I12&amp;" "&amp;data!J12))</f>
        <v/>
      </c>
      <c r="F23" s="87" t="str">
        <f>IF(data!K12=0, "", data!K12)</f>
        <v/>
      </c>
      <c r="G23" s="88" t="str">
        <f>IF(data!L12=0, "", data!L12)</f>
        <v/>
      </c>
      <c r="H23" s="89" t="str">
        <f>data!V12</f>
        <v/>
      </c>
      <c r="I23" s="90" t="str">
        <f>data!AA12</f>
        <v/>
      </c>
      <c r="J23" s="90" t="str">
        <f>data!AF12</f>
        <v/>
      </c>
      <c r="K23" s="90" t="str">
        <f>data!AK12</f>
        <v/>
      </c>
      <c r="L23" s="91" t="str">
        <f>data!AP12</f>
        <v/>
      </c>
    </row>
    <row r="24" spans="2:12" ht="19.5" customHeight="1">
      <c r="B24" s="85">
        <v>11</v>
      </c>
      <c r="C24" s="86" t="str">
        <f>IF(data!B13="", "", data!B13)</f>
        <v/>
      </c>
      <c r="D24" s="86" t="str">
        <f>IF(data!C13&amp;data!D13="", "", TRIM(data!C13&amp;"　"&amp;data!D13))</f>
        <v/>
      </c>
      <c r="E24" s="86" t="str">
        <f>IF(data!I13&amp;data!J13="", "", TRIM(data!I13&amp;" "&amp;data!J13))</f>
        <v/>
      </c>
      <c r="F24" s="87" t="str">
        <f>IF(data!K13=0, "", data!K13)</f>
        <v/>
      </c>
      <c r="G24" s="88" t="str">
        <f>IF(data!L13=0, "", data!L13)</f>
        <v/>
      </c>
      <c r="H24" s="89" t="str">
        <f>data!V13</f>
        <v/>
      </c>
      <c r="I24" s="90" t="str">
        <f>data!AA13</f>
        <v/>
      </c>
      <c r="J24" s="90" t="str">
        <f>data!AF13</f>
        <v/>
      </c>
      <c r="K24" s="90" t="str">
        <f>data!AK13</f>
        <v/>
      </c>
      <c r="L24" s="91" t="str">
        <f>data!AP13</f>
        <v/>
      </c>
    </row>
    <row r="25" spans="2:12" ht="19.5" customHeight="1">
      <c r="B25" s="85">
        <v>12</v>
      </c>
      <c r="C25" s="86" t="str">
        <f>IF(data!B14="", "", data!B14)</f>
        <v/>
      </c>
      <c r="D25" s="86" t="str">
        <f>IF(data!C14&amp;data!D14="", "", TRIM(data!C14&amp;"　"&amp;data!D14))</f>
        <v/>
      </c>
      <c r="E25" s="86" t="str">
        <f>IF(data!I14&amp;data!J14="", "", TRIM(data!I14&amp;" "&amp;data!J14))</f>
        <v/>
      </c>
      <c r="F25" s="87" t="str">
        <f>IF(data!K14=0, "", data!K14)</f>
        <v/>
      </c>
      <c r="G25" s="88" t="str">
        <f>IF(data!L14=0, "", data!L14)</f>
        <v/>
      </c>
      <c r="H25" s="89" t="str">
        <f>data!V14</f>
        <v/>
      </c>
      <c r="I25" s="90" t="str">
        <f>data!AA14</f>
        <v/>
      </c>
      <c r="J25" s="90" t="str">
        <f>data!AF14</f>
        <v/>
      </c>
      <c r="K25" s="90" t="str">
        <f>data!AK14</f>
        <v/>
      </c>
      <c r="L25" s="91" t="str">
        <f>data!AP14</f>
        <v/>
      </c>
    </row>
    <row r="26" spans="2:12" ht="19.5" customHeight="1">
      <c r="B26" s="85">
        <v>13</v>
      </c>
      <c r="C26" s="86" t="str">
        <f>IF(data!B15="", "", data!B15)</f>
        <v/>
      </c>
      <c r="D26" s="86" t="str">
        <f>IF(data!C15&amp;data!D15="", "", TRIM(data!C15&amp;"　"&amp;data!D15))</f>
        <v/>
      </c>
      <c r="E26" s="86" t="str">
        <f>IF(data!I15&amp;data!J15="", "", TRIM(data!I15&amp;" "&amp;data!J15))</f>
        <v/>
      </c>
      <c r="F26" s="87" t="str">
        <f>IF(data!K15=0, "", data!K15)</f>
        <v/>
      </c>
      <c r="G26" s="88" t="str">
        <f>IF(data!L15=0, "", data!L15)</f>
        <v/>
      </c>
      <c r="H26" s="89" t="str">
        <f>data!V15</f>
        <v/>
      </c>
      <c r="I26" s="90" t="str">
        <f>data!AA15</f>
        <v/>
      </c>
      <c r="J26" s="90" t="str">
        <f>data!AF15</f>
        <v/>
      </c>
      <c r="K26" s="90" t="str">
        <f>data!AK15</f>
        <v/>
      </c>
      <c r="L26" s="91" t="str">
        <f>data!AP15</f>
        <v/>
      </c>
    </row>
    <row r="27" spans="2:12" ht="19.5" customHeight="1">
      <c r="B27" s="85">
        <v>14</v>
      </c>
      <c r="C27" s="86" t="str">
        <f>IF(data!B16="", "", data!B16)</f>
        <v/>
      </c>
      <c r="D27" s="86" t="str">
        <f>IF(data!C16&amp;data!D16="", "", TRIM(data!C16&amp;"　"&amp;data!D16))</f>
        <v/>
      </c>
      <c r="E27" s="86" t="str">
        <f>IF(data!I16&amp;data!J16="", "", TRIM(data!I16&amp;" "&amp;data!J16))</f>
        <v/>
      </c>
      <c r="F27" s="87" t="str">
        <f>IF(data!K16=0, "", data!K16)</f>
        <v/>
      </c>
      <c r="G27" s="88" t="str">
        <f>IF(data!L16=0, "", data!L16)</f>
        <v/>
      </c>
      <c r="H27" s="89" t="str">
        <f>data!V16</f>
        <v/>
      </c>
      <c r="I27" s="90" t="str">
        <f>data!AA16</f>
        <v/>
      </c>
      <c r="J27" s="90" t="str">
        <f>data!AF16</f>
        <v/>
      </c>
      <c r="K27" s="90" t="str">
        <f>data!AK16</f>
        <v/>
      </c>
      <c r="L27" s="91" t="str">
        <f>data!AP16</f>
        <v/>
      </c>
    </row>
    <row r="28" spans="2:12" ht="19.5" customHeight="1">
      <c r="B28" s="85">
        <v>15</v>
      </c>
      <c r="C28" s="86" t="str">
        <f>IF(data!B17="", "", data!B17)</f>
        <v/>
      </c>
      <c r="D28" s="86" t="str">
        <f>IF(data!C17&amp;data!D17="", "", TRIM(data!C17&amp;"　"&amp;data!D17))</f>
        <v/>
      </c>
      <c r="E28" s="86" t="str">
        <f>IF(data!I17&amp;data!J17="", "", TRIM(data!I17&amp;" "&amp;data!J17))</f>
        <v/>
      </c>
      <c r="F28" s="87" t="str">
        <f>IF(data!K17=0, "", data!K17)</f>
        <v/>
      </c>
      <c r="G28" s="88" t="str">
        <f>IF(data!L17=0, "", data!L17)</f>
        <v/>
      </c>
      <c r="H28" s="89" t="str">
        <f>data!V17</f>
        <v/>
      </c>
      <c r="I28" s="90" t="str">
        <f>data!AA17</f>
        <v/>
      </c>
      <c r="J28" s="90" t="str">
        <f>data!AF17</f>
        <v/>
      </c>
      <c r="K28" s="90" t="str">
        <f>data!AK17</f>
        <v/>
      </c>
      <c r="L28" s="91" t="str">
        <f>data!AP17</f>
        <v/>
      </c>
    </row>
    <row r="29" spans="2:12" ht="19.5" customHeight="1">
      <c r="B29" s="85">
        <v>16</v>
      </c>
      <c r="C29" s="86" t="str">
        <f>IF(data!B18="", "", data!B18)</f>
        <v/>
      </c>
      <c r="D29" s="86" t="str">
        <f>IF(data!C18&amp;data!D18="", "", TRIM(data!C18&amp;"　"&amp;data!D18))</f>
        <v/>
      </c>
      <c r="E29" s="86" t="str">
        <f>IF(data!I18&amp;data!J18="", "", TRIM(data!I18&amp;" "&amp;data!J18))</f>
        <v/>
      </c>
      <c r="F29" s="87" t="str">
        <f>IF(data!K18=0, "", data!K18)</f>
        <v/>
      </c>
      <c r="G29" s="88" t="str">
        <f>IF(data!L18=0, "", data!L18)</f>
        <v/>
      </c>
      <c r="H29" s="89" t="str">
        <f>data!V18</f>
        <v/>
      </c>
      <c r="I29" s="90" t="str">
        <f>data!AA18</f>
        <v/>
      </c>
      <c r="J29" s="90" t="str">
        <f>data!AF18</f>
        <v/>
      </c>
      <c r="K29" s="90" t="str">
        <f>data!AK18</f>
        <v/>
      </c>
      <c r="L29" s="91" t="str">
        <f>data!AP18</f>
        <v/>
      </c>
    </row>
    <row r="30" spans="2:12" ht="19.5" customHeight="1">
      <c r="B30" s="85">
        <v>17</v>
      </c>
      <c r="C30" s="86" t="str">
        <f>IF(data!B19="", "", data!B19)</f>
        <v/>
      </c>
      <c r="D30" s="86" t="str">
        <f>IF(data!C19&amp;data!D19="", "", TRIM(data!C19&amp;"　"&amp;data!D19))</f>
        <v/>
      </c>
      <c r="E30" s="86" t="str">
        <f>IF(data!I19&amp;data!J19="", "", TRIM(data!I19&amp;" "&amp;data!J19))</f>
        <v/>
      </c>
      <c r="F30" s="87" t="str">
        <f>IF(data!K19=0, "", data!K19)</f>
        <v/>
      </c>
      <c r="G30" s="88" t="str">
        <f>IF(data!L19=0, "", data!L19)</f>
        <v/>
      </c>
      <c r="H30" s="89" t="str">
        <f>data!V19</f>
        <v/>
      </c>
      <c r="I30" s="90" t="str">
        <f>data!AA19</f>
        <v/>
      </c>
      <c r="J30" s="90" t="str">
        <f>data!AF19</f>
        <v/>
      </c>
      <c r="K30" s="90" t="str">
        <f>data!AK19</f>
        <v/>
      </c>
      <c r="L30" s="91" t="str">
        <f>data!AP19</f>
        <v/>
      </c>
    </row>
    <row r="31" spans="2:12" ht="19.5" customHeight="1">
      <c r="B31" s="85">
        <v>18</v>
      </c>
      <c r="C31" s="86" t="str">
        <f>IF(data!B20="", "", data!B20)</f>
        <v/>
      </c>
      <c r="D31" s="86" t="str">
        <f>IF(data!C20&amp;data!D20="", "", TRIM(data!C20&amp;"　"&amp;data!D20))</f>
        <v/>
      </c>
      <c r="E31" s="86" t="str">
        <f>IF(data!I20&amp;data!J20="", "", TRIM(data!I20&amp;" "&amp;data!J20))</f>
        <v/>
      </c>
      <c r="F31" s="87" t="str">
        <f>IF(data!K20=0, "", data!K20)</f>
        <v/>
      </c>
      <c r="G31" s="88" t="str">
        <f>IF(data!L20=0, "", data!L20)</f>
        <v/>
      </c>
      <c r="H31" s="89" t="str">
        <f>data!V20</f>
        <v/>
      </c>
      <c r="I31" s="90" t="str">
        <f>data!AA20</f>
        <v/>
      </c>
      <c r="J31" s="90" t="str">
        <f>data!AF20</f>
        <v/>
      </c>
      <c r="K31" s="90" t="str">
        <f>data!AK20</f>
        <v/>
      </c>
      <c r="L31" s="91" t="str">
        <f>data!AP20</f>
        <v/>
      </c>
    </row>
    <row r="32" spans="2:12" ht="19.5" customHeight="1">
      <c r="B32" s="85">
        <v>19</v>
      </c>
      <c r="C32" s="86" t="str">
        <f>IF(data!B21="", "", data!B21)</f>
        <v/>
      </c>
      <c r="D32" s="86" t="str">
        <f>IF(data!C21&amp;data!D21="", "", TRIM(data!C21&amp;"　"&amp;data!D21))</f>
        <v/>
      </c>
      <c r="E32" s="86" t="str">
        <f>IF(data!I21&amp;data!J21="", "", TRIM(data!I21&amp;" "&amp;data!J21))</f>
        <v/>
      </c>
      <c r="F32" s="87" t="str">
        <f>IF(data!K21=0, "", data!K21)</f>
        <v/>
      </c>
      <c r="G32" s="88" t="str">
        <f>IF(data!L21=0, "", data!L21)</f>
        <v/>
      </c>
      <c r="H32" s="89" t="str">
        <f>data!V21</f>
        <v/>
      </c>
      <c r="I32" s="90" t="str">
        <f>data!AA21</f>
        <v/>
      </c>
      <c r="J32" s="90" t="str">
        <f>data!AF21</f>
        <v/>
      </c>
      <c r="K32" s="90" t="str">
        <f>data!AK21</f>
        <v/>
      </c>
      <c r="L32" s="91" t="str">
        <f>data!AP21</f>
        <v/>
      </c>
    </row>
    <row r="33" spans="2:12" ht="19.5" customHeight="1">
      <c r="B33" s="85">
        <v>20</v>
      </c>
      <c r="C33" s="86" t="str">
        <f>IF(data!B22="", "", data!B22)</f>
        <v/>
      </c>
      <c r="D33" s="86" t="str">
        <f>IF(data!C22&amp;data!D22="", "", TRIM(data!C22&amp;"　"&amp;data!D22))</f>
        <v/>
      </c>
      <c r="E33" s="86" t="str">
        <f>IF(data!I22&amp;data!J22="", "", TRIM(data!I22&amp;" "&amp;data!J22))</f>
        <v/>
      </c>
      <c r="F33" s="87" t="str">
        <f>IF(data!K22=0, "", data!K22)</f>
        <v/>
      </c>
      <c r="G33" s="88" t="str">
        <f>IF(data!L22=0, "", data!L22)</f>
        <v/>
      </c>
      <c r="H33" s="89" t="str">
        <f>data!V22</f>
        <v/>
      </c>
      <c r="I33" s="90" t="str">
        <f>data!AA22</f>
        <v/>
      </c>
      <c r="J33" s="90" t="str">
        <f>data!AF22</f>
        <v/>
      </c>
      <c r="K33" s="90" t="str">
        <f>data!AK22</f>
        <v/>
      </c>
      <c r="L33" s="91" t="str">
        <f>data!AP22</f>
        <v/>
      </c>
    </row>
    <row r="34" spans="2:12" ht="19.5" customHeight="1">
      <c r="B34" s="85">
        <v>21</v>
      </c>
      <c r="C34" s="86" t="str">
        <f>IF(data!B23="", "", data!B23)</f>
        <v/>
      </c>
      <c r="D34" s="86" t="str">
        <f>IF(data!C23&amp;data!D23="", "", TRIM(data!C23&amp;"　"&amp;data!D23))</f>
        <v/>
      </c>
      <c r="E34" s="86" t="str">
        <f>IF(data!I23&amp;data!J23="", "", TRIM(data!I23&amp;" "&amp;data!J23))</f>
        <v/>
      </c>
      <c r="F34" s="87" t="str">
        <f>IF(data!K23=0, "", data!K23)</f>
        <v/>
      </c>
      <c r="G34" s="88" t="str">
        <f>IF(data!L23=0, "", data!L23)</f>
        <v/>
      </c>
      <c r="H34" s="89" t="str">
        <f>data!V23</f>
        <v/>
      </c>
      <c r="I34" s="90" t="str">
        <f>data!AA23</f>
        <v/>
      </c>
      <c r="J34" s="90" t="str">
        <f>data!AF23</f>
        <v/>
      </c>
      <c r="K34" s="90" t="str">
        <f>data!AK23</f>
        <v/>
      </c>
      <c r="L34" s="91" t="str">
        <f>data!AP23</f>
        <v/>
      </c>
    </row>
    <row r="35" spans="2:12" ht="19.5" customHeight="1">
      <c r="B35" s="85">
        <v>22</v>
      </c>
      <c r="C35" s="86" t="str">
        <f>IF(data!B24="", "", data!B24)</f>
        <v/>
      </c>
      <c r="D35" s="86" t="str">
        <f>IF(data!C24&amp;data!D24="", "", TRIM(data!C24&amp;"　"&amp;data!D24))</f>
        <v/>
      </c>
      <c r="E35" s="86" t="str">
        <f>IF(data!I24&amp;data!J24="", "", TRIM(data!I24&amp;" "&amp;data!J24))</f>
        <v/>
      </c>
      <c r="F35" s="87" t="str">
        <f>IF(data!K24=0, "", data!K24)</f>
        <v/>
      </c>
      <c r="G35" s="88" t="str">
        <f>IF(data!L24=0, "", data!L24)</f>
        <v/>
      </c>
      <c r="H35" s="89" t="str">
        <f>data!V24</f>
        <v/>
      </c>
      <c r="I35" s="90" t="str">
        <f>data!AA24</f>
        <v/>
      </c>
      <c r="J35" s="90" t="str">
        <f>data!AF24</f>
        <v/>
      </c>
      <c r="K35" s="90" t="str">
        <f>data!AK24</f>
        <v/>
      </c>
      <c r="L35" s="91" t="str">
        <f>data!AP24</f>
        <v/>
      </c>
    </row>
    <row r="36" spans="2:12" ht="19.5" customHeight="1">
      <c r="B36" s="85">
        <v>23</v>
      </c>
      <c r="C36" s="86" t="str">
        <f>IF(data!B25="", "", data!B25)</f>
        <v/>
      </c>
      <c r="D36" s="86" t="str">
        <f>IF(data!C25&amp;data!D25="", "", TRIM(data!C25&amp;"　"&amp;data!D25))</f>
        <v/>
      </c>
      <c r="E36" s="86" t="str">
        <f>IF(data!I25&amp;data!J25="", "", TRIM(data!I25&amp;" "&amp;data!J25))</f>
        <v/>
      </c>
      <c r="F36" s="87" t="str">
        <f>IF(data!K25=0, "", data!K25)</f>
        <v/>
      </c>
      <c r="G36" s="88" t="str">
        <f>IF(data!L25=0, "", data!L25)</f>
        <v/>
      </c>
      <c r="H36" s="89" t="str">
        <f>data!V25</f>
        <v/>
      </c>
      <c r="I36" s="90" t="str">
        <f>data!AA25</f>
        <v/>
      </c>
      <c r="J36" s="90" t="str">
        <f>data!AF25</f>
        <v/>
      </c>
      <c r="K36" s="90" t="str">
        <f>data!AK25</f>
        <v/>
      </c>
      <c r="L36" s="91" t="str">
        <f>data!AP25</f>
        <v/>
      </c>
    </row>
    <row r="37" spans="2:12" ht="19.5" customHeight="1">
      <c r="B37" s="85">
        <v>24</v>
      </c>
      <c r="C37" s="86" t="str">
        <f>IF(data!B26="", "", data!B26)</f>
        <v/>
      </c>
      <c r="D37" s="86" t="str">
        <f>IF(data!C26&amp;data!D26="", "", TRIM(data!C26&amp;"　"&amp;data!D26))</f>
        <v/>
      </c>
      <c r="E37" s="86" t="str">
        <f>IF(data!I26&amp;data!J26="", "", TRIM(data!I26&amp;" "&amp;data!J26))</f>
        <v/>
      </c>
      <c r="F37" s="87" t="str">
        <f>IF(data!K26=0, "", data!K26)</f>
        <v/>
      </c>
      <c r="G37" s="88" t="str">
        <f>IF(data!L26=0, "", data!L26)</f>
        <v/>
      </c>
      <c r="H37" s="89" t="str">
        <f>data!V26</f>
        <v/>
      </c>
      <c r="I37" s="90" t="str">
        <f>data!AA26</f>
        <v/>
      </c>
      <c r="J37" s="90" t="str">
        <f>data!AF26</f>
        <v/>
      </c>
      <c r="K37" s="90" t="str">
        <f>data!AK26</f>
        <v/>
      </c>
      <c r="L37" s="91" t="str">
        <f>data!AP26</f>
        <v/>
      </c>
    </row>
    <row r="38" spans="2:12" ht="19.5" customHeight="1">
      <c r="B38" s="85">
        <v>25</v>
      </c>
      <c r="C38" s="86" t="str">
        <f>IF(data!B27="", "", data!B27)</f>
        <v/>
      </c>
      <c r="D38" s="86" t="str">
        <f>IF(data!C27&amp;data!D27="", "", TRIM(data!C27&amp;"　"&amp;data!D27))</f>
        <v/>
      </c>
      <c r="E38" s="86" t="str">
        <f>IF(data!I27&amp;data!J27="", "", TRIM(data!I27&amp;" "&amp;data!J27))</f>
        <v/>
      </c>
      <c r="F38" s="87" t="str">
        <f>IF(data!K27=0, "", data!K27)</f>
        <v/>
      </c>
      <c r="G38" s="88" t="str">
        <f>IF(data!L27=0, "", data!L27)</f>
        <v/>
      </c>
      <c r="H38" s="89" t="str">
        <f>data!V27</f>
        <v/>
      </c>
      <c r="I38" s="90" t="str">
        <f>data!AA27</f>
        <v/>
      </c>
      <c r="J38" s="90" t="str">
        <f>data!AF27</f>
        <v/>
      </c>
      <c r="K38" s="90" t="str">
        <f>data!AK27</f>
        <v/>
      </c>
      <c r="L38" s="91" t="str">
        <f>data!AP27</f>
        <v/>
      </c>
    </row>
    <row r="39" spans="2:12" ht="19.5" customHeight="1">
      <c r="B39" s="85">
        <v>26</v>
      </c>
      <c r="C39" s="86" t="str">
        <f>IF(data!B28="", "", data!B28)</f>
        <v/>
      </c>
      <c r="D39" s="86" t="str">
        <f>IF(data!C28&amp;data!D28="", "", TRIM(data!C28&amp;"　"&amp;data!D28))</f>
        <v/>
      </c>
      <c r="E39" s="86" t="str">
        <f>IF(data!I28&amp;data!J28="", "", TRIM(data!I28&amp;" "&amp;data!J28))</f>
        <v/>
      </c>
      <c r="F39" s="87" t="str">
        <f>IF(data!K28=0, "", data!K28)</f>
        <v/>
      </c>
      <c r="G39" s="88" t="str">
        <f>IF(data!L28=0, "", data!L28)</f>
        <v/>
      </c>
      <c r="H39" s="89" t="str">
        <f>data!V28</f>
        <v/>
      </c>
      <c r="I39" s="90" t="str">
        <f>data!AA28</f>
        <v/>
      </c>
      <c r="J39" s="90" t="str">
        <f>data!AF28</f>
        <v/>
      </c>
      <c r="K39" s="90" t="str">
        <f>data!AK28</f>
        <v/>
      </c>
      <c r="L39" s="91" t="str">
        <f>data!AP28</f>
        <v/>
      </c>
    </row>
    <row r="40" spans="2:12" ht="19.5" customHeight="1">
      <c r="B40" s="85">
        <v>27</v>
      </c>
      <c r="C40" s="86" t="str">
        <f>IF(data!B29="", "", data!B29)</f>
        <v/>
      </c>
      <c r="D40" s="86" t="str">
        <f>IF(data!C29&amp;data!D29="", "", TRIM(data!C29&amp;"　"&amp;data!D29))</f>
        <v/>
      </c>
      <c r="E40" s="86" t="str">
        <f>IF(data!I29&amp;data!J29="", "", TRIM(data!I29&amp;" "&amp;data!J29))</f>
        <v/>
      </c>
      <c r="F40" s="87" t="str">
        <f>IF(data!K29=0, "", data!K29)</f>
        <v/>
      </c>
      <c r="G40" s="88" t="str">
        <f>IF(data!L29=0, "", data!L29)</f>
        <v/>
      </c>
      <c r="H40" s="89" t="str">
        <f>data!V29</f>
        <v/>
      </c>
      <c r="I40" s="90" t="str">
        <f>data!AA29</f>
        <v/>
      </c>
      <c r="J40" s="90" t="str">
        <f>data!AF29</f>
        <v/>
      </c>
      <c r="K40" s="90" t="str">
        <f>data!AK29</f>
        <v/>
      </c>
      <c r="L40" s="91" t="str">
        <f>data!AP29</f>
        <v/>
      </c>
    </row>
    <row r="41" spans="2:12" ht="19.5" customHeight="1">
      <c r="B41" s="85">
        <v>28</v>
      </c>
      <c r="C41" s="86" t="str">
        <f>IF(data!B30="", "", data!B30)</f>
        <v/>
      </c>
      <c r="D41" s="86" t="str">
        <f>IF(data!C30&amp;data!D30="", "", TRIM(data!C30&amp;"　"&amp;data!D30))</f>
        <v/>
      </c>
      <c r="E41" s="86" t="str">
        <f>IF(data!I30&amp;data!J30="", "", TRIM(data!I30&amp;" "&amp;data!J30))</f>
        <v/>
      </c>
      <c r="F41" s="87" t="str">
        <f>IF(data!K30=0, "", data!K30)</f>
        <v/>
      </c>
      <c r="G41" s="88" t="str">
        <f>IF(data!L30=0, "", data!L30)</f>
        <v/>
      </c>
      <c r="H41" s="89" t="str">
        <f>data!V30</f>
        <v/>
      </c>
      <c r="I41" s="90" t="str">
        <f>data!AA30</f>
        <v/>
      </c>
      <c r="J41" s="90" t="str">
        <f>data!AF30</f>
        <v/>
      </c>
      <c r="K41" s="90" t="str">
        <f>data!AK30</f>
        <v/>
      </c>
      <c r="L41" s="91" t="str">
        <f>data!AP30</f>
        <v/>
      </c>
    </row>
    <row r="42" spans="2:12" ht="19.5" customHeight="1">
      <c r="B42" s="85">
        <v>29</v>
      </c>
      <c r="C42" s="86" t="str">
        <f>IF(data!B31="", "", data!B31)</f>
        <v/>
      </c>
      <c r="D42" s="86" t="str">
        <f>IF(data!C31&amp;data!D31="", "", TRIM(data!C31&amp;"　"&amp;data!D31))</f>
        <v/>
      </c>
      <c r="E42" s="86" t="str">
        <f>IF(data!I31&amp;data!J31="", "", TRIM(data!I31&amp;" "&amp;data!J31))</f>
        <v/>
      </c>
      <c r="F42" s="87" t="str">
        <f>IF(data!K31=0, "", data!K31)</f>
        <v/>
      </c>
      <c r="G42" s="88" t="str">
        <f>IF(data!L31=0, "", data!L31)</f>
        <v/>
      </c>
      <c r="H42" s="89" t="str">
        <f>data!V31</f>
        <v/>
      </c>
      <c r="I42" s="90" t="str">
        <f>data!AA31</f>
        <v/>
      </c>
      <c r="J42" s="90" t="str">
        <f>data!AF31</f>
        <v/>
      </c>
      <c r="K42" s="90" t="str">
        <f>data!AK31</f>
        <v/>
      </c>
      <c r="L42" s="91" t="str">
        <f>data!AP31</f>
        <v/>
      </c>
    </row>
    <row r="43" spans="2:12" ht="19.5" customHeight="1">
      <c r="B43" s="85">
        <v>30</v>
      </c>
      <c r="C43" s="86" t="str">
        <f>IF(data!B32="", "", data!B32)</f>
        <v/>
      </c>
      <c r="D43" s="86" t="str">
        <f>IF(data!C32&amp;data!D32="", "", TRIM(data!C32&amp;"　"&amp;data!D32))</f>
        <v/>
      </c>
      <c r="E43" s="86" t="str">
        <f>IF(data!I32&amp;data!J32="", "", TRIM(data!I32&amp;" "&amp;data!J32))</f>
        <v/>
      </c>
      <c r="F43" s="87" t="str">
        <f>IF(data!K32=0, "", data!K32)</f>
        <v/>
      </c>
      <c r="G43" s="88" t="str">
        <f>IF(data!L32=0, "", data!L32)</f>
        <v/>
      </c>
      <c r="H43" s="89" t="str">
        <f>data!V32</f>
        <v/>
      </c>
      <c r="I43" s="90" t="str">
        <f>data!AA32</f>
        <v/>
      </c>
      <c r="J43" s="90" t="str">
        <f>data!AF32</f>
        <v/>
      </c>
      <c r="K43" s="90" t="str">
        <f>data!AK32</f>
        <v/>
      </c>
      <c r="L43" s="91" t="str">
        <f>data!AP32</f>
        <v/>
      </c>
    </row>
    <row r="44" spans="2:12" ht="19.5" customHeight="1">
      <c r="B44" s="85">
        <v>31</v>
      </c>
      <c r="C44" s="86" t="str">
        <f>IF(data!B33="", "", data!B33)</f>
        <v/>
      </c>
      <c r="D44" s="86" t="str">
        <f>IF(data!C33&amp;data!D33="", "", TRIM(data!C33&amp;"　"&amp;data!D33))</f>
        <v/>
      </c>
      <c r="E44" s="86" t="str">
        <f>IF(data!I33&amp;data!J33="", "", TRIM(data!I33&amp;" "&amp;data!J33))</f>
        <v/>
      </c>
      <c r="F44" s="87" t="str">
        <f>IF(data!K33=0, "", data!K33)</f>
        <v/>
      </c>
      <c r="G44" s="88" t="str">
        <f>IF(data!L33=0, "", data!L33)</f>
        <v/>
      </c>
      <c r="H44" s="89" t="str">
        <f>data!V33</f>
        <v/>
      </c>
      <c r="I44" s="90" t="str">
        <f>data!AA33</f>
        <v/>
      </c>
      <c r="J44" s="90" t="str">
        <f>data!AF33</f>
        <v/>
      </c>
      <c r="K44" s="90" t="str">
        <f>data!AK33</f>
        <v/>
      </c>
      <c r="L44" s="91" t="str">
        <f>data!AP33</f>
        <v/>
      </c>
    </row>
    <row r="45" spans="2:12" ht="19.5" customHeight="1">
      <c r="B45" s="85">
        <v>32</v>
      </c>
      <c r="C45" s="86" t="str">
        <f>IF(data!B34="", "", data!B34)</f>
        <v/>
      </c>
      <c r="D45" s="86" t="str">
        <f>IF(data!C34&amp;data!D34="", "", TRIM(data!C34&amp;"　"&amp;data!D34))</f>
        <v/>
      </c>
      <c r="E45" s="86" t="str">
        <f>IF(data!I34&amp;data!J34="", "", TRIM(data!I34&amp;" "&amp;data!J34))</f>
        <v/>
      </c>
      <c r="F45" s="87" t="str">
        <f>IF(data!K34=0, "", data!K34)</f>
        <v/>
      </c>
      <c r="G45" s="88" t="str">
        <f>IF(data!L34=0, "", data!L34)</f>
        <v/>
      </c>
      <c r="H45" s="89" t="str">
        <f>data!V34</f>
        <v/>
      </c>
      <c r="I45" s="90" t="str">
        <f>data!AA34</f>
        <v/>
      </c>
      <c r="J45" s="90" t="str">
        <f>data!AF34</f>
        <v/>
      </c>
      <c r="K45" s="90" t="str">
        <f>data!AK34</f>
        <v/>
      </c>
      <c r="L45" s="91" t="str">
        <f>data!AP34</f>
        <v/>
      </c>
    </row>
    <row r="46" spans="2:12" ht="19.5" customHeight="1">
      <c r="B46" s="85">
        <v>33</v>
      </c>
      <c r="C46" s="86" t="str">
        <f>IF(data!B35="", "", data!B35)</f>
        <v/>
      </c>
      <c r="D46" s="86" t="str">
        <f>IF(data!C35&amp;data!D35="", "", TRIM(data!C35&amp;"　"&amp;data!D35))</f>
        <v/>
      </c>
      <c r="E46" s="86" t="str">
        <f>IF(data!I35&amp;data!J35="", "", TRIM(data!I35&amp;" "&amp;data!J35))</f>
        <v/>
      </c>
      <c r="F46" s="87" t="str">
        <f>IF(data!K35=0, "", data!K35)</f>
        <v/>
      </c>
      <c r="G46" s="88" t="str">
        <f>IF(data!L35=0, "", data!L35)</f>
        <v/>
      </c>
      <c r="H46" s="89" t="str">
        <f>data!V35</f>
        <v/>
      </c>
      <c r="I46" s="90" t="str">
        <f>data!AA35</f>
        <v/>
      </c>
      <c r="J46" s="90" t="str">
        <f>data!AF35</f>
        <v/>
      </c>
      <c r="K46" s="90" t="str">
        <f>data!AK35</f>
        <v/>
      </c>
      <c r="L46" s="91" t="str">
        <f>data!AP35</f>
        <v/>
      </c>
    </row>
    <row r="47" spans="2:12" ht="19.5" customHeight="1">
      <c r="B47" s="85">
        <v>34</v>
      </c>
      <c r="C47" s="86" t="str">
        <f>IF(data!B36="", "", data!B36)</f>
        <v/>
      </c>
      <c r="D47" s="86" t="str">
        <f>IF(data!C36&amp;data!D36="", "", TRIM(data!C36&amp;"　"&amp;data!D36))</f>
        <v/>
      </c>
      <c r="E47" s="86" t="str">
        <f>IF(data!I36&amp;data!J36="", "", TRIM(data!I36&amp;" "&amp;data!J36))</f>
        <v/>
      </c>
      <c r="F47" s="87" t="str">
        <f>IF(data!K36=0, "", data!K36)</f>
        <v/>
      </c>
      <c r="G47" s="88" t="str">
        <f>IF(data!L36=0, "", data!L36)</f>
        <v/>
      </c>
      <c r="H47" s="89" t="str">
        <f>data!V36</f>
        <v/>
      </c>
      <c r="I47" s="90" t="str">
        <f>data!AA36</f>
        <v/>
      </c>
      <c r="J47" s="90" t="str">
        <f>data!AF36</f>
        <v/>
      </c>
      <c r="K47" s="90" t="str">
        <f>data!AK36</f>
        <v/>
      </c>
      <c r="L47" s="91" t="str">
        <f>data!AP36</f>
        <v/>
      </c>
    </row>
    <row r="48" spans="2:12" ht="19.5" customHeight="1">
      <c r="B48" s="85">
        <v>35</v>
      </c>
      <c r="C48" s="86" t="str">
        <f>IF(data!B37="", "", data!B37)</f>
        <v/>
      </c>
      <c r="D48" s="86" t="str">
        <f>IF(data!C37&amp;data!D37="", "", TRIM(data!C37&amp;"　"&amp;data!D37))</f>
        <v/>
      </c>
      <c r="E48" s="86" t="str">
        <f>IF(data!I37&amp;data!J37="", "", TRIM(data!I37&amp;" "&amp;data!J37))</f>
        <v/>
      </c>
      <c r="F48" s="87" t="str">
        <f>IF(data!K37=0, "", data!K37)</f>
        <v/>
      </c>
      <c r="G48" s="88" t="str">
        <f>IF(data!L37=0, "", data!L37)</f>
        <v/>
      </c>
      <c r="H48" s="89" t="str">
        <f>data!V37</f>
        <v/>
      </c>
      <c r="I48" s="90" t="str">
        <f>data!AA37</f>
        <v/>
      </c>
      <c r="J48" s="90" t="str">
        <f>data!AF37</f>
        <v/>
      </c>
      <c r="K48" s="90" t="str">
        <f>data!AK37</f>
        <v/>
      </c>
      <c r="L48" s="91" t="str">
        <f>data!AP37</f>
        <v/>
      </c>
    </row>
    <row r="49" spans="2:12" ht="19.5" customHeight="1">
      <c r="B49" s="85">
        <v>36</v>
      </c>
      <c r="C49" s="86" t="str">
        <f>IF(data!B38="", "", data!B38)</f>
        <v/>
      </c>
      <c r="D49" s="86" t="str">
        <f>IF(data!C38&amp;data!D38="", "", TRIM(data!C38&amp;"　"&amp;data!D38))</f>
        <v/>
      </c>
      <c r="E49" s="86" t="str">
        <f>IF(data!I38&amp;data!J38="", "", TRIM(data!I38&amp;" "&amp;data!J38))</f>
        <v/>
      </c>
      <c r="F49" s="87" t="str">
        <f>IF(data!K38=0, "", data!K38)</f>
        <v/>
      </c>
      <c r="G49" s="88" t="str">
        <f>IF(data!L38=0, "", data!L38)</f>
        <v/>
      </c>
      <c r="H49" s="89" t="str">
        <f>data!V38</f>
        <v/>
      </c>
      <c r="I49" s="90" t="str">
        <f>data!AA38</f>
        <v/>
      </c>
      <c r="J49" s="90" t="str">
        <f>data!AF38</f>
        <v/>
      </c>
      <c r="K49" s="90" t="str">
        <f>data!AK38</f>
        <v/>
      </c>
      <c r="L49" s="91" t="str">
        <f>data!AP38</f>
        <v/>
      </c>
    </row>
    <row r="50" spans="2:12" ht="19.5" customHeight="1">
      <c r="B50" s="85">
        <v>37</v>
      </c>
      <c r="C50" s="86" t="str">
        <f>IF(data!B39="", "", data!B39)</f>
        <v/>
      </c>
      <c r="D50" s="86" t="str">
        <f>IF(data!C39&amp;data!D39="", "", TRIM(data!C39&amp;"　"&amp;data!D39))</f>
        <v/>
      </c>
      <c r="E50" s="86" t="str">
        <f>IF(data!I39&amp;data!J39="", "", TRIM(data!I39&amp;" "&amp;data!J39))</f>
        <v/>
      </c>
      <c r="F50" s="87" t="str">
        <f>IF(data!K39=0, "", data!K39)</f>
        <v/>
      </c>
      <c r="G50" s="88" t="str">
        <f>IF(data!L39=0, "", data!L39)</f>
        <v/>
      </c>
      <c r="H50" s="89" t="str">
        <f>data!V39</f>
        <v/>
      </c>
      <c r="I50" s="90" t="str">
        <f>data!AA39</f>
        <v/>
      </c>
      <c r="J50" s="90" t="str">
        <f>data!AF39</f>
        <v/>
      </c>
      <c r="K50" s="90" t="str">
        <f>data!AK39</f>
        <v/>
      </c>
      <c r="L50" s="91" t="str">
        <f>data!AP39</f>
        <v/>
      </c>
    </row>
    <row r="51" spans="2:12" ht="19.5" customHeight="1">
      <c r="B51" s="85">
        <v>38</v>
      </c>
      <c r="C51" s="86" t="str">
        <f>IF(data!B40="", "", data!B40)</f>
        <v/>
      </c>
      <c r="D51" s="86" t="str">
        <f>IF(data!C40&amp;data!D40="", "", TRIM(data!C40&amp;"　"&amp;data!D40))</f>
        <v/>
      </c>
      <c r="E51" s="86" t="str">
        <f>IF(data!I40&amp;data!J40="", "", TRIM(data!I40&amp;" "&amp;data!J40))</f>
        <v/>
      </c>
      <c r="F51" s="87" t="str">
        <f>IF(data!K40=0, "", data!K40)</f>
        <v/>
      </c>
      <c r="G51" s="88" t="str">
        <f>IF(data!L40=0, "", data!L40)</f>
        <v/>
      </c>
      <c r="H51" s="89" t="str">
        <f>data!V40</f>
        <v/>
      </c>
      <c r="I51" s="90" t="str">
        <f>data!AA40</f>
        <v/>
      </c>
      <c r="J51" s="90" t="str">
        <f>data!AF40</f>
        <v/>
      </c>
      <c r="K51" s="90" t="str">
        <f>data!AK40</f>
        <v/>
      </c>
      <c r="L51" s="91" t="str">
        <f>data!AP40</f>
        <v/>
      </c>
    </row>
    <row r="52" spans="2:12" ht="19.5" customHeight="1">
      <c r="B52" s="85">
        <v>39</v>
      </c>
      <c r="C52" s="86" t="str">
        <f>IF(data!B41="", "", data!B41)</f>
        <v/>
      </c>
      <c r="D52" s="86" t="str">
        <f>IF(data!C41&amp;data!D41="", "", TRIM(data!C41&amp;"　"&amp;data!D41))</f>
        <v/>
      </c>
      <c r="E52" s="86" t="str">
        <f>IF(data!I41&amp;data!J41="", "", TRIM(data!I41&amp;" "&amp;data!J41))</f>
        <v/>
      </c>
      <c r="F52" s="87" t="str">
        <f>IF(data!K41=0, "", data!K41)</f>
        <v/>
      </c>
      <c r="G52" s="88" t="str">
        <f>IF(data!L41=0, "", data!L41)</f>
        <v/>
      </c>
      <c r="H52" s="89" t="str">
        <f>data!V41</f>
        <v/>
      </c>
      <c r="I52" s="90" t="str">
        <f>data!AA41</f>
        <v/>
      </c>
      <c r="J52" s="90" t="str">
        <f>data!AF41</f>
        <v/>
      </c>
      <c r="K52" s="90" t="str">
        <f>data!AK41</f>
        <v/>
      </c>
      <c r="L52" s="91" t="str">
        <f>data!AP41</f>
        <v/>
      </c>
    </row>
    <row r="53" spans="2:12" ht="19.5" customHeight="1">
      <c r="B53" s="85">
        <v>40</v>
      </c>
      <c r="C53" s="86" t="str">
        <f>IF(data!B42="", "", data!B42)</f>
        <v/>
      </c>
      <c r="D53" s="86" t="str">
        <f>IF(data!C42&amp;data!D42="", "", TRIM(data!C42&amp;"　"&amp;data!D42))</f>
        <v/>
      </c>
      <c r="E53" s="86" t="str">
        <f>IF(data!I42&amp;data!J42="", "", TRIM(data!I42&amp;" "&amp;data!J42))</f>
        <v/>
      </c>
      <c r="F53" s="87" t="str">
        <f>IF(data!K42=0, "", data!K42)</f>
        <v/>
      </c>
      <c r="G53" s="88" t="str">
        <f>IF(data!L42=0, "", data!L42)</f>
        <v/>
      </c>
      <c r="H53" s="89" t="str">
        <f>data!V42</f>
        <v/>
      </c>
      <c r="I53" s="90" t="str">
        <f>data!AA42</f>
        <v/>
      </c>
      <c r="J53" s="90" t="str">
        <f>data!AF42</f>
        <v/>
      </c>
      <c r="K53" s="90" t="str">
        <f>data!AK42</f>
        <v/>
      </c>
      <c r="L53" s="91" t="str">
        <f>data!AP42</f>
        <v/>
      </c>
    </row>
    <row r="54" spans="2:12" ht="19.5" customHeight="1">
      <c r="B54" s="85">
        <v>41</v>
      </c>
      <c r="C54" s="86" t="str">
        <f>IF(data!B43="", "", data!B43)</f>
        <v/>
      </c>
      <c r="D54" s="86" t="str">
        <f>IF(data!C43&amp;data!D43="", "", TRIM(data!C43&amp;"　"&amp;data!D43))</f>
        <v/>
      </c>
      <c r="E54" s="86" t="str">
        <f>IF(data!I43&amp;data!J43="", "", TRIM(data!I43&amp;" "&amp;data!J43))</f>
        <v/>
      </c>
      <c r="F54" s="87" t="str">
        <f>IF(data!K43=0, "", data!K43)</f>
        <v/>
      </c>
      <c r="G54" s="88" t="str">
        <f>IF(data!L43=0, "", data!L43)</f>
        <v/>
      </c>
      <c r="H54" s="89" t="str">
        <f>data!V43</f>
        <v/>
      </c>
      <c r="I54" s="90" t="str">
        <f>data!AA43</f>
        <v/>
      </c>
      <c r="J54" s="90" t="str">
        <f>data!AF43</f>
        <v/>
      </c>
      <c r="K54" s="90" t="str">
        <f>data!AK43</f>
        <v/>
      </c>
      <c r="L54" s="91" t="str">
        <f>data!AP43</f>
        <v/>
      </c>
    </row>
    <row r="55" spans="2:12" ht="19.5" customHeight="1">
      <c r="B55" s="85">
        <v>42</v>
      </c>
      <c r="C55" s="86" t="str">
        <f>IF(data!B44="", "", data!B44)</f>
        <v/>
      </c>
      <c r="D55" s="86" t="str">
        <f>IF(data!C44&amp;data!D44="", "", TRIM(data!C44&amp;"　"&amp;data!D44))</f>
        <v/>
      </c>
      <c r="E55" s="86" t="str">
        <f>IF(data!I44&amp;data!J44="", "", TRIM(data!I44&amp;" "&amp;data!J44))</f>
        <v/>
      </c>
      <c r="F55" s="87" t="str">
        <f>IF(data!K44=0, "", data!K44)</f>
        <v/>
      </c>
      <c r="G55" s="88" t="str">
        <f>IF(data!L44=0, "", data!L44)</f>
        <v/>
      </c>
      <c r="H55" s="89" t="str">
        <f>data!V44</f>
        <v/>
      </c>
      <c r="I55" s="90" t="str">
        <f>data!AA44</f>
        <v/>
      </c>
      <c r="J55" s="90" t="str">
        <f>data!AF44</f>
        <v/>
      </c>
      <c r="K55" s="90" t="str">
        <f>data!AK44</f>
        <v/>
      </c>
      <c r="L55" s="91" t="str">
        <f>data!AP44</f>
        <v/>
      </c>
    </row>
    <row r="56" spans="2:12" ht="19.5" customHeight="1">
      <c r="B56" s="85">
        <v>43</v>
      </c>
      <c r="C56" s="86" t="str">
        <f>IF(data!B45="", "", data!B45)</f>
        <v/>
      </c>
      <c r="D56" s="86" t="str">
        <f>IF(data!C45&amp;data!D45="", "", TRIM(data!C45&amp;"　"&amp;data!D45))</f>
        <v/>
      </c>
      <c r="E56" s="86" t="str">
        <f>IF(data!I45&amp;data!J45="", "", TRIM(data!I45&amp;" "&amp;data!J45))</f>
        <v/>
      </c>
      <c r="F56" s="87" t="str">
        <f>IF(data!K45=0, "", data!K45)</f>
        <v/>
      </c>
      <c r="G56" s="88" t="str">
        <f>IF(data!L45=0, "", data!L45)</f>
        <v/>
      </c>
      <c r="H56" s="89" t="str">
        <f>data!V45</f>
        <v/>
      </c>
      <c r="I56" s="90" t="str">
        <f>data!AA45</f>
        <v/>
      </c>
      <c r="J56" s="90" t="str">
        <f>data!AF45</f>
        <v/>
      </c>
      <c r="K56" s="90" t="str">
        <f>data!AK45</f>
        <v/>
      </c>
      <c r="L56" s="91" t="str">
        <f>data!AP45</f>
        <v/>
      </c>
    </row>
    <row r="57" spans="2:12" ht="19.5" customHeight="1">
      <c r="B57" s="85">
        <v>44</v>
      </c>
      <c r="C57" s="86" t="str">
        <f>IF(data!B46="", "", data!B46)</f>
        <v/>
      </c>
      <c r="D57" s="86" t="str">
        <f>IF(data!C46&amp;data!D46="", "", TRIM(data!C46&amp;"　"&amp;data!D46))</f>
        <v/>
      </c>
      <c r="E57" s="86" t="str">
        <f>IF(data!I46&amp;data!J46="", "", TRIM(data!I46&amp;" "&amp;data!J46))</f>
        <v/>
      </c>
      <c r="F57" s="87" t="str">
        <f>IF(data!K46=0, "", data!K46)</f>
        <v/>
      </c>
      <c r="G57" s="88" t="str">
        <f>IF(data!L46=0, "", data!L46)</f>
        <v/>
      </c>
      <c r="H57" s="89" t="str">
        <f>data!V46</f>
        <v/>
      </c>
      <c r="I57" s="90" t="str">
        <f>data!AA46</f>
        <v/>
      </c>
      <c r="J57" s="90" t="str">
        <f>data!AF46</f>
        <v/>
      </c>
      <c r="K57" s="90" t="str">
        <f>data!AK46</f>
        <v/>
      </c>
      <c r="L57" s="91" t="str">
        <f>data!AP46</f>
        <v/>
      </c>
    </row>
    <row r="58" spans="2:12" ht="19.5" customHeight="1">
      <c r="B58" s="85">
        <v>45</v>
      </c>
      <c r="C58" s="86" t="str">
        <f>IF(data!B47="", "", data!B47)</f>
        <v/>
      </c>
      <c r="D58" s="86" t="str">
        <f>IF(data!C47&amp;data!D47="", "", TRIM(data!C47&amp;"　"&amp;data!D47))</f>
        <v/>
      </c>
      <c r="E58" s="86" t="str">
        <f>IF(data!I47&amp;data!J47="", "", TRIM(data!I47&amp;" "&amp;data!J47))</f>
        <v/>
      </c>
      <c r="F58" s="87" t="str">
        <f>IF(data!K47=0, "", data!K47)</f>
        <v/>
      </c>
      <c r="G58" s="88" t="str">
        <f>IF(data!L47=0, "", data!L47)</f>
        <v/>
      </c>
      <c r="H58" s="89" t="str">
        <f>data!V47</f>
        <v/>
      </c>
      <c r="I58" s="90" t="str">
        <f>data!AA47</f>
        <v/>
      </c>
      <c r="J58" s="90" t="str">
        <f>data!AF47</f>
        <v/>
      </c>
      <c r="K58" s="90" t="str">
        <f>data!AK47</f>
        <v/>
      </c>
      <c r="L58" s="91" t="str">
        <f>data!AP47</f>
        <v/>
      </c>
    </row>
    <row r="59" spans="2:12" ht="19.5" customHeight="1">
      <c r="B59" s="85">
        <v>46</v>
      </c>
      <c r="C59" s="86" t="str">
        <f>IF(data!B48="", "", data!B48)</f>
        <v/>
      </c>
      <c r="D59" s="86" t="str">
        <f>IF(data!C48&amp;data!D48="", "", TRIM(data!C48&amp;"　"&amp;data!D48))</f>
        <v/>
      </c>
      <c r="E59" s="86" t="str">
        <f>IF(data!I48&amp;data!J48="", "", TRIM(data!I48&amp;" "&amp;data!J48))</f>
        <v/>
      </c>
      <c r="F59" s="87" t="str">
        <f>IF(data!K48=0, "", data!K48)</f>
        <v/>
      </c>
      <c r="G59" s="88" t="str">
        <f>IF(data!L48=0, "", data!L48)</f>
        <v/>
      </c>
      <c r="H59" s="89" t="str">
        <f>data!V48</f>
        <v/>
      </c>
      <c r="I59" s="90" t="str">
        <f>data!AA48</f>
        <v/>
      </c>
      <c r="J59" s="90" t="str">
        <f>data!AF48</f>
        <v/>
      </c>
      <c r="K59" s="90" t="str">
        <f>data!AK48</f>
        <v/>
      </c>
      <c r="L59" s="91" t="str">
        <f>data!AP48</f>
        <v/>
      </c>
    </row>
    <row r="60" spans="2:12" ht="19.5" customHeight="1">
      <c r="B60" s="85">
        <v>47</v>
      </c>
      <c r="C60" s="86" t="str">
        <f>IF(data!B49="", "", data!B49)</f>
        <v/>
      </c>
      <c r="D60" s="86" t="str">
        <f>IF(data!C49&amp;data!D49="", "", TRIM(data!C49&amp;"　"&amp;data!D49))</f>
        <v/>
      </c>
      <c r="E60" s="86" t="str">
        <f>IF(data!I49&amp;data!J49="", "", TRIM(data!I49&amp;" "&amp;data!J49))</f>
        <v/>
      </c>
      <c r="F60" s="87" t="str">
        <f>IF(data!K49=0, "", data!K49)</f>
        <v/>
      </c>
      <c r="G60" s="88" t="str">
        <f>IF(data!L49=0, "", data!L49)</f>
        <v/>
      </c>
      <c r="H60" s="89" t="str">
        <f>data!V49</f>
        <v/>
      </c>
      <c r="I60" s="90" t="str">
        <f>data!AA49</f>
        <v/>
      </c>
      <c r="J60" s="90" t="str">
        <f>data!AF49</f>
        <v/>
      </c>
      <c r="K60" s="90" t="str">
        <f>data!AK49</f>
        <v/>
      </c>
      <c r="L60" s="91" t="str">
        <f>data!AP49</f>
        <v/>
      </c>
    </row>
    <row r="61" spans="2:12" ht="19.5" customHeight="1">
      <c r="B61" s="85">
        <v>48</v>
      </c>
      <c r="C61" s="86" t="str">
        <f>IF(data!B50="", "", data!B50)</f>
        <v/>
      </c>
      <c r="D61" s="86" t="str">
        <f>IF(data!C50&amp;data!D50="", "", TRIM(data!C50&amp;"　"&amp;data!D50))</f>
        <v/>
      </c>
      <c r="E61" s="86" t="str">
        <f>IF(data!I50&amp;data!J50="", "", TRIM(data!I50&amp;" "&amp;data!J50))</f>
        <v/>
      </c>
      <c r="F61" s="87" t="str">
        <f>IF(data!K50=0, "", data!K50)</f>
        <v/>
      </c>
      <c r="G61" s="88" t="str">
        <f>IF(data!L50=0, "", data!L50)</f>
        <v/>
      </c>
      <c r="H61" s="89" t="str">
        <f>data!V50</f>
        <v/>
      </c>
      <c r="I61" s="90" t="str">
        <f>data!AA50</f>
        <v/>
      </c>
      <c r="J61" s="90" t="str">
        <f>data!AF50</f>
        <v/>
      </c>
      <c r="K61" s="90" t="str">
        <f>data!AK50</f>
        <v/>
      </c>
      <c r="L61" s="91" t="str">
        <f>data!AP50</f>
        <v/>
      </c>
    </row>
    <row r="62" spans="2:12" ht="19.5" customHeight="1">
      <c r="B62" s="85">
        <v>49</v>
      </c>
      <c r="C62" s="86" t="str">
        <f>IF(data!B51="", "", data!B51)</f>
        <v/>
      </c>
      <c r="D62" s="86" t="str">
        <f>IF(data!C51&amp;data!D51="", "", TRIM(data!C51&amp;"　"&amp;data!D51))</f>
        <v/>
      </c>
      <c r="E62" s="86" t="str">
        <f>IF(data!I51&amp;data!J51="", "", TRIM(data!I51&amp;" "&amp;data!J51))</f>
        <v/>
      </c>
      <c r="F62" s="87" t="str">
        <f>IF(data!K51=0, "", data!K51)</f>
        <v/>
      </c>
      <c r="G62" s="88" t="str">
        <f>IF(data!L51=0, "", data!L51)</f>
        <v/>
      </c>
      <c r="H62" s="89" t="str">
        <f>data!V51</f>
        <v/>
      </c>
      <c r="I62" s="90" t="str">
        <f>data!AA51</f>
        <v/>
      </c>
      <c r="J62" s="90" t="str">
        <f>data!AF51</f>
        <v/>
      </c>
      <c r="K62" s="90" t="str">
        <f>data!AK51</f>
        <v/>
      </c>
      <c r="L62" s="91" t="str">
        <f>data!AP51</f>
        <v/>
      </c>
    </row>
    <row r="63" spans="2:12" ht="19.5" customHeight="1">
      <c r="B63" s="85">
        <v>50</v>
      </c>
      <c r="C63" s="86" t="str">
        <f>IF(data!B52="", "", data!B52)</f>
        <v/>
      </c>
      <c r="D63" s="86" t="str">
        <f>IF(data!C52&amp;data!D52="", "", TRIM(data!C52&amp;"　"&amp;data!D52))</f>
        <v/>
      </c>
      <c r="E63" s="86" t="str">
        <f>IF(data!I52&amp;data!J52="", "", TRIM(data!I52&amp;" "&amp;data!J52))</f>
        <v/>
      </c>
      <c r="F63" s="87" t="str">
        <f>IF(data!K52=0, "", data!K52)</f>
        <v/>
      </c>
      <c r="G63" s="88" t="str">
        <f>IF(data!L52=0, "", data!L52)</f>
        <v/>
      </c>
      <c r="H63" s="89" t="str">
        <f>data!V52</f>
        <v/>
      </c>
      <c r="I63" s="90" t="str">
        <f>data!AA52</f>
        <v/>
      </c>
      <c r="J63" s="90" t="str">
        <f>data!AF52</f>
        <v/>
      </c>
      <c r="K63" s="90" t="str">
        <f>data!AK52</f>
        <v/>
      </c>
      <c r="L63" s="91" t="str">
        <f>data!AP52</f>
        <v/>
      </c>
    </row>
    <row r="64" spans="2:12" ht="19.5" customHeight="1">
      <c r="B64" s="85">
        <v>51</v>
      </c>
      <c r="C64" s="86" t="str">
        <f>IF(data!B53="", "", data!B53)</f>
        <v/>
      </c>
      <c r="D64" s="86" t="str">
        <f>IF(data!C53&amp;data!D53="", "", TRIM(data!C53&amp;"　"&amp;data!D53))</f>
        <v/>
      </c>
      <c r="E64" s="86" t="str">
        <f>IF(data!I53&amp;data!J53="", "", TRIM(data!I53&amp;" "&amp;data!J53))</f>
        <v/>
      </c>
      <c r="F64" s="87" t="str">
        <f>IF(data!K53=0, "", data!K53)</f>
        <v/>
      </c>
      <c r="G64" s="88" t="str">
        <f>IF(data!L53=0, "", data!L53)</f>
        <v/>
      </c>
      <c r="H64" s="89" t="str">
        <f>data!V53</f>
        <v/>
      </c>
      <c r="I64" s="90" t="str">
        <f>data!AA53</f>
        <v/>
      </c>
      <c r="J64" s="90" t="str">
        <f>data!AF53</f>
        <v/>
      </c>
      <c r="K64" s="90" t="str">
        <f>data!AK53</f>
        <v/>
      </c>
      <c r="L64" s="91" t="str">
        <f>data!AP53</f>
        <v/>
      </c>
    </row>
    <row r="65" spans="2:12" ht="19.5" customHeight="1">
      <c r="B65" s="85">
        <v>52</v>
      </c>
      <c r="C65" s="86" t="str">
        <f>IF(data!B54="", "", data!B54)</f>
        <v/>
      </c>
      <c r="D65" s="86" t="str">
        <f>IF(data!C54&amp;data!D54="", "", TRIM(data!C54&amp;"　"&amp;data!D54))</f>
        <v/>
      </c>
      <c r="E65" s="86" t="str">
        <f>IF(data!I54&amp;data!J54="", "", TRIM(data!I54&amp;" "&amp;data!J54))</f>
        <v/>
      </c>
      <c r="F65" s="87" t="str">
        <f>IF(data!K54=0, "", data!K54)</f>
        <v/>
      </c>
      <c r="G65" s="88" t="str">
        <f>IF(data!L54=0, "", data!L54)</f>
        <v/>
      </c>
      <c r="H65" s="89" t="str">
        <f>data!V54</f>
        <v/>
      </c>
      <c r="I65" s="90" t="str">
        <f>data!AA54</f>
        <v/>
      </c>
      <c r="J65" s="90" t="str">
        <f>data!AF54</f>
        <v/>
      </c>
      <c r="K65" s="90" t="str">
        <f>data!AK54</f>
        <v/>
      </c>
      <c r="L65" s="91" t="str">
        <f>data!AP54</f>
        <v/>
      </c>
    </row>
    <row r="66" spans="2:12" ht="19.5" customHeight="1">
      <c r="B66" s="85">
        <v>53</v>
      </c>
      <c r="C66" s="86" t="str">
        <f>IF(data!B55="", "", data!B55)</f>
        <v/>
      </c>
      <c r="D66" s="86" t="str">
        <f>IF(data!C55&amp;data!D55="", "", TRIM(data!C55&amp;"　"&amp;data!D55))</f>
        <v/>
      </c>
      <c r="E66" s="86" t="str">
        <f>IF(data!I55&amp;data!J55="", "", TRIM(data!I55&amp;" "&amp;data!J55))</f>
        <v/>
      </c>
      <c r="F66" s="87" t="str">
        <f>IF(data!K55=0, "", data!K55)</f>
        <v/>
      </c>
      <c r="G66" s="88" t="str">
        <f>IF(data!L55=0, "", data!L55)</f>
        <v/>
      </c>
      <c r="H66" s="89" t="str">
        <f>data!V55</f>
        <v/>
      </c>
      <c r="I66" s="90" t="str">
        <f>data!AA55</f>
        <v/>
      </c>
      <c r="J66" s="90" t="str">
        <f>data!AF55</f>
        <v/>
      </c>
      <c r="K66" s="90" t="str">
        <f>data!AK55</f>
        <v/>
      </c>
      <c r="L66" s="91" t="str">
        <f>data!AP55</f>
        <v/>
      </c>
    </row>
    <row r="67" spans="2:12" ht="19.5" customHeight="1">
      <c r="B67" s="85">
        <v>54</v>
      </c>
      <c r="C67" s="86" t="str">
        <f>IF(data!B56="", "", data!B56)</f>
        <v/>
      </c>
      <c r="D67" s="86" t="str">
        <f>IF(data!C56&amp;data!D56="", "", TRIM(data!C56&amp;"　"&amp;data!D56))</f>
        <v/>
      </c>
      <c r="E67" s="86" t="str">
        <f>IF(data!I56&amp;data!J56="", "", TRIM(data!I56&amp;" "&amp;data!J56))</f>
        <v/>
      </c>
      <c r="F67" s="87" t="str">
        <f>IF(data!K56=0, "", data!K56)</f>
        <v/>
      </c>
      <c r="G67" s="88" t="str">
        <f>IF(data!L56=0, "", data!L56)</f>
        <v/>
      </c>
      <c r="H67" s="89" t="str">
        <f>data!V56</f>
        <v/>
      </c>
      <c r="I67" s="90" t="str">
        <f>data!AA56</f>
        <v/>
      </c>
      <c r="J67" s="90" t="str">
        <f>data!AF56</f>
        <v/>
      </c>
      <c r="K67" s="90" t="str">
        <f>data!AK56</f>
        <v/>
      </c>
      <c r="L67" s="91" t="str">
        <f>data!AP56</f>
        <v/>
      </c>
    </row>
    <row r="68" spans="2:12" ht="19.5" customHeight="1">
      <c r="B68" s="85">
        <v>55</v>
      </c>
      <c r="C68" s="86" t="str">
        <f>IF(data!B57="", "", data!B57)</f>
        <v/>
      </c>
      <c r="D68" s="86" t="str">
        <f>IF(data!C57&amp;data!D57="", "", TRIM(data!C57&amp;"　"&amp;data!D57))</f>
        <v/>
      </c>
      <c r="E68" s="86" t="str">
        <f>IF(data!I57&amp;data!J57="", "", TRIM(data!I57&amp;" "&amp;data!J57))</f>
        <v/>
      </c>
      <c r="F68" s="87" t="str">
        <f>IF(data!K57=0, "", data!K57)</f>
        <v/>
      </c>
      <c r="G68" s="88" t="str">
        <f>IF(data!L57=0, "", data!L57)</f>
        <v/>
      </c>
      <c r="H68" s="89" t="str">
        <f>data!V57</f>
        <v/>
      </c>
      <c r="I68" s="90" t="str">
        <f>data!AA57</f>
        <v/>
      </c>
      <c r="J68" s="90" t="str">
        <f>data!AF57</f>
        <v/>
      </c>
      <c r="K68" s="90" t="str">
        <f>data!AK57</f>
        <v/>
      </c>
      <c r="L68" s="91" t="str">
        <f>data!AP57</f>
        <v/>
      </c>
    </row>
    <row r="69" spans="2:12" ht="19.5" customHeight="1">
      <c r="B69" s="85">
        <v>56</v>
      </c>
      <c r="C69" s="86" t="str">
        <f>IF(data!B58="", "", data!B58)</f>
        <v/>
      </c>
      <c r="D69" s="86" t="str">
        <f>IF(data!C58&amp;data!D58="", "", TRIM(data!C58&amp;"　"&amp;data!D58))</f>
        <v/>
      </c>
      <c r="E69" s="86" t="str">
        <f>IF(data!I58&amp;data!J58="", "", TRIM(data!I58&amp;" "&amp;data!J58))</f>
        <v/>
      </c>
      <c r="F69" s="87" t="str">
        <f>IF(data!K58=0, "", data!K58)</f>
        <v/>
      </c>
      <c r="G69" s="88" t="str">
        <f>IF(data!L58=0, "", data!L58)</f>
        <v/>
      </c>
      <c r="H69" s="89" t="str">
        <f>data!V58</f>
        <v/>
      </c>
      <c r="I69" s="90" t="str">
        <f>data!AA58</f>
        <v/>
      </c>
      <c r="J69" s="90" t="str">
        <f>data!AF58</f>
        <v/>
      </c>
      <c r="K69" s="90" t="str">
        <f>data!AK58</f>
        <v/>
      </c>
      <c r="L69" s="91" t="str">
        <f>data!AP58</f>
        <v/>
      </c>
    </row>
    <row r="70" spans="2:12" ht="19.5" customHeight="1">
      <c r="B70" s="85">
        <v>57</v>
      </c>
      <c r="C70" s="86" t="str">
        <f>IF(data!B59="", "", data!B59)</f>
        <v/>
      </c>
      <c r="D70" s="86" t="str">
        <f>IF(data!C59&amp;data!D59="", "", TRIM(data!C59&amp;"　"&amp;data!D59))</f>
        <v/>
      </c>
      <c r="E70" s="86" t="str">
        <f>IF(data!I59&amp;data!J59="", "", TRIM(data!I59&amp;" "&amp;data!J59))</f>
        <v/>
      </c>
      <c r="F70" s="87" t="str">
        <f>IF(data!K59=0, "", data!K59)</f>
        <v/>
      </c>
      <c r="G70" s="88" t="str">
        <f>IF(data!L59=0, "", data!L59)</f>
        <v/>
      </c>
      <c r="H70" s="89" t="str">
        <f>data!V59</f>
        <v/>
      </c>
      <c r="I70" s="90" t="str">
        <f>data!AA59</f>
        <v/>
      </c>
      <c r="J70" s="90" t="str">
        <f>data!AF59</f>
        <v/>
      </c>
      <c r="K70" s="90" t="str">
        <f>data!AK59</f>
        <v/>
      </c>
      <c r="L70" s="91" t="str">
        <f>data!AP59</f>
        <v/>
      </c>
    </row>
    <row r="71" spans="2:12" ht="19.5" customHeight="1">
      <c r="B71" s="85">
        <v>58</v>
      </c>
      <c r="C71" s="86" t="str">
        <f>IF(data!B60="", "", data!B60)</f>
        <v/>
      </c>
      <c r="D71" s="86" t="str">
        <f>IF(data!C60&amp;data!D60="", "", TRIM(data!C60&amp;"　"&amp;data!D60))</f>
        <v/>
      </c>
      <c r="E71" s="86" t="str">
        <f>IF(data!I60&amp;data!J60="", "", TRIM(data!I60&amp;" "&amp;data!J60))</f>
        <v/>
      </c>
      <c r="F71" s="87" t="str">
        <f>IF(data!K60=0, "", data!K60)</f>
        <v/>
      </c>
      <c r="G71" s="88" t="str">
        <f>IF(data!L60=0, "", data!L60)</f>
        <v/>
      </c>
      <c r="H71" s="89" t="str">
        <f>data!V60</f>
        <v/>
      </c>
      <c r="I71" s="90" t="str">
        <f>data!AA60</f>
        <v/>
      </c>
      <c r="J71" s="90" t="str">
        <f>data!AF60</f>
        <v/>
      </c>
      <c r="K71" s="90" t="str">
        <f>data!AK60</f>
        <v/>
      </c>
      <c r="L71" s="91" t="str">
        <f>data!AP60</f>
        <v/>
      </c>
    </row>
    <row r="72" spans="2:12" ht="19.5" customHeight="1">
      <c r="B72" s="85">
        <v>59</v>
      </c>
      <c r="C72" s="86" t="str">
        <f>IF(data!B61="", "", data!B61)</f>
        <v/>
      </c>
      <c r="D72" s="86" t="str">
        <f>IF(data!C61&amp;data!D61="", "", TRIM(data!C61&amp;"　"&amp;data!D61))</f>
        <v/>
      </c>
      <c r="E72" s="86" t="str">
        <f>IF(data!I61&amp;data!J61="", "", TRIM(data!I61&amp;" "&amp;data!J61))</f>
        <v/>
      </c>
      <c r="F72" s="87" t="str">
        <f>IF(data!K61=0, "", data!K61)</f>
        <v/>
      </c>
      <c r="G72" s="88" t="str">
        <f>IF(data!L61=0, "", data!L61)</f>
        <v/>
      </c>
      <c r="H72" s="89" t="str">
        <f>data!V61</f>
        <v/>
      </c>
      <c r="I72" s="90" t="str">
        <f>data!AA61</f>
        <v/>
      </c>
      <c r="J72" s="90" t="str">
        <f>data!AF61</f>
        <v/>
      </c>
      <c r="K72" s="90" t="str">
        <f>data!AK61</f>
        <v/>
      </c>
      <c r="L72" s="91" t="str">
        <f>data!AP61</f>
        <v/>
      </c>
    </row>
    <row r="73" spans="2:12" ht="19.5" customHeight="1">
      <c r="B73" s="85">
        <v>60</v>
      </c>
      <c r="C73" s="86" t="str">
        <f>IF(data!B62="", "", data!B62)</f>
        <v/>
      </c>
      <c r="D73" s="86" t="str">
        <f>IF(data!C62&amp;data!D62="", "", TRIM(data!C62&amp;"　"&amp;data!D62))</f>
        <v/>
      </c>
      <c r="E73" s="86" t="str">
        <f>IF(data!I62&amp;data!J62="", "", TRIM(data!I62&amp;" "&amp;data!J62))</f>
        <v/>
      </c>
      <c r="F73" s="87" t="str">
        <f>IF(data!K62=0, "", data!K62)</f>
        <v/>
      </c>
      <c r="G73" s="88" t="str">
        <f>IF(data!L62=0, "", data!L62)</f>
        <v/>
      </c>
      <c r="H73" s="89" t="str">
        <f>data!V62</f>
        <v/>
      </c>
      <c r="I73" s="90" t="str">
        <f>data!AA62</f>
        <v/>
      </c>
      <c r="J73" s="90" t="str">
        <f>data!AF62</f>
        <v/>
      </c>
      <c r="K73" s="90" t="str">
        <f>data!AK62</f>
        <v/>
      </c>
      <c r="L73" s="91" t="str">
        <f>data!AP62</f>
        <v/>
      </c>
    </row>
    <row r="74" spans="2:12" ht="19.5" customHeight="1">
      <c r="B74" s="85">
        <v>61</v>
      </c>
      <c r="C74" s="86" t="str">
        <f>IF(data!B63="", "", data!B63)</f>
        <v/>
      </c>
      <c r="D74" s="86" t="str">
        <f>IF(data!C63&amp;data!D63="", "", TRIM(data!C63&amp;"　"&amp;data!D63))</f>
        <v/>
      </c>
      <c r="E74" s="86" t="str">
        <f>IF(data!I63&amp;data!J63="", "", TRIM(data!I63&amp;" "&amp;data!J63))</f>
        <v/>
      </c>
      <c r="F74" s="87" t="str">
        <f>IF(data!K63=0, "", data!K63)</f>
        <v/>
      </c>
      <c r="G74" s="88" t="str">
        <f>IF(data!L63=0, "", data!L63)</f>
        <v/>
      </c>
      <c r="H74" s="89" t="str">
        <f>data!V63</f>
        <v/>
      </c>
      <c r="I74" s="90" t="str">
        <f>data!AA63</f>
        <v/>
      </c>
      <c r="J74" s="90" t="str">
        <f>data!AF63</f>
        <v/>
      </c>
      <c r="K74" s="90" t="str">
        <f>data!AK63</f>
        <v/>
      </c>
      <c r="L74" s="91" t="str">
        <f>data!AP63</f>
        <v/>
      </c>
    </row>
    <row r="75" spans="2:12" ht="19.5" customHeight="1">
      <c r="B75" s="85">
        <v>62</v>
      </c>
      <c r="C75" s="86" t="str">
        <f>IF(data!B64="", "", data!B64)</f>
        <v/>
      </c>
      <c r="D75" s="86" t="str">
        <f>IF(data!C64&amp;data!D64="", "", TRIM(data!C64&amp;"　"&amp;data!D64))</f>
        <v/>
      </c>
      <c r="E75" s="86" t="str">
        <f>IF(data!I64&amp;data!J64="", "", TRIM(data!I64&amp;" "&amp;data!J64))</f>
        <v/>
      </c>
      <c r="F75" s="87" t="str">
        <f>IF(data!K64=0, "", data!K64)</f>
        <v/>
      </c>
      <c r="G75" s="88" t="str">
        <f>IF(data!L64=0, "", data!L64)</f>
        <v/>
      </c>
      <c r="H75" s="89" t="str">
        <f>data!V64</f>
        <v/>
      </c>
      <c r="I75" s="90" t="str">
        <f>data!AA64</f>
        <v/>
      </c>
      <c r="J75" s="90" t="str">
        <f>data!AF64</f>
        <v/>
      </c>
      <c r="K75" s="90" t="str">
        <f>data!AK64</f>
        <v/>
      </c>
      <c r="L75" s="91" t="str">
        <f>data!AP64</f>
        <v/>
      </c>
    </row>
    <row r="76" spans="2:12" ht="19.5" customHeight="1">
      <c r="B76" s="85">
        <v>63</v>
      </c>
      <c r="C76" s="86" t="str">
        <f>IF(data!B65="", "", data!B65)</f>
        <v/>
      </c>
      <c r="D76" s="86" t="str">
        <f>IF(data!C65&amp;data!D65="", "", TRIM(data!C65&amp;"　"&amp;data!D65))</f>
        <v/>
      </c>
      <c r="E76" s="86" t="str">
        <f>IF(data!I65&amp;data!J65="", "", TRIM(data!I65&amp;" "&amp;data!J65))</f>
        <v/>
      </c>
      <c r="F76" s="87" t="str">
        <f>IF(data!K65=0, "", data!K65)</f>
        <v/>
      </c>
      <c r="G76" s="88" t="str">
        <f>IF(data!L65=0, "", data!L65)</f>
        <v/>
      </c>
      <c r="H76" s="89" t="str">
        <f>data!V65</f>
        <v/>
      </c>
      <c r="I76" s="90" t="str">
        <f>data!AA65</f>
        <v/>
      </c>
      <c r="J76" s="90" t="str">
        <f>data!AF65</f>
        <v/>
      </c>
      <c r="K76" s="90" t="str">
        <f>data!AK65</f>
        <v/>
      </c>
      <c r="L76" s="91" t="str">
        <f>data!AP65</f>
        <v/>
      </c>
    </row>
    <row r="77" spans="2:12" ht="19.5" customHeight="1">
      <c r="B77" s="85">
        <v>64</v>
      </c>
      <c r="C77" s="86" t="str">
        <f>IF(data!B66="", "", data!B66)</f>
        <v/>
      </c>
      <c r="D77" s="86" t="str">
        <f>IF(data!C66&amp;data!D66="", "", TRIM(data!C66&amp;"　"&amp;data!D66))</f>
        <v/>
      </c>
      <c r="E77" s="86" t="str">
        <f>IF(data!I66&amp;data!J66="", "", TRIM(data!I66&amp;" "&amp;data!J66))</f>
        <v/>
      </c>
      <c r="F77" s="87" t="str">
        <f>IF(data!K66=0, "", data!K66)</f>
        <v/>
      </c>
      <c r="G77" s="88" t="str">
        <f>IF(data!L66=0, "", data!L66)</f>
        <v/>
      </c>
      <c r="H77" s="89" t="str">
        <f>data!V66</f>
        <v/>
      </c>
      <c r="I77" s="90" t="str">
        <f>data!AA66</f>
        <v/>
      </c>
      <c r="J77" s="90" t="str">
        <f>data!AF66</f>
        <v/>
      </c>
      <c r="K77" s="90" t="str">
        <f>data!AK66</f>
        <v/>
      </c>
      <c r="L77" s="91" t="str">
        <f>data!AP66</f>
        <v/>
      </c>
    </row>
    <row r="78" spans="2:12" ht="19.5" customHeight="1">
      <c r="B78" s="85">
        <v>65</v>
      </c>
      <c r="C78" s="86" t="str">
        <f>IF(data!B67="", "", data!B67)</f>
        <v/>
      </c>
      <c r="D78" s="86" t="str">
        <f>IF(data!C67&amp;data!D67="", "", TRIM(data!C67&amp;"　"&amp;data!D67))</f>
        <v/>
      </c>
      <c r="E78" s="86" t="str">
        <f>IF(data!I67&amp;data!J67="", "", TRIM(data!I67&amp;" "&amp;data!J67))</f>
        <v/>
      </c>
      <c r="F78" s="87" t="str">
        <f>IF(data!K67=0, "", data!K67)</f>
        <v/>
      </c>
      <c r="G78" s="88" t="str">
        <f>IF(data!L67=0, "", data!L67)</f>
        <v/>
      </c>
      <c r="H78" s="89" t="str">
        <f>data!V67</f>
        <v/>
      </c>
      <c r="I78" s="90" t="str">
        <f>data!AA67</f>
        <v/>
      </c>
      <c r="J78" s="90" t="str">
        <f>data!AF67</f>
        <v/>
      </c>
      <c r="K78" s="90" t="str">
        <f>data!AK67</f>
        <v/>
      </c>
      <c r="L78" s="91" t="str">
        <f>data!AP67</f>
        <v/>
      </c>
    </row>
    <row r="79" spans="2:12" ht="19.5" customHeight="1">
      <c r="B79" s="85">
        <v>66</v>
      </c>
      <c r="C79" s="86" t="str">
        <f>IF(data!B68="", "", data!B68)</f>
        <v/>
      </c>
      <c r="D79" s="86" t="str">
        <f>IF(data!C68&amp;data!D68="", "", TRIM(data!C68&amp;"　"&amp;data!D68))</f>
        <v/>
      </c>
      <c r="E79" s="86" t="str">
        <f>IF(data!I68&amp;data!J68="", "", TRIM(data!I68&amp;" "&amp;data!J68))</f>
        <v/>
      </c>
      <c r="F79" s="87" t="str">
        <f>IF(data!K68=0, "", data!K68)</f>
        <v/>
      </c>
      <c r="G79" s="88" t="str">
        <f>IF(data!L68=0, "", data!L68)</f>
        <v/>
      </c>
      <c r="H79" s="89" t="str">
        <f>data!V68</f>
        <v/>
      </c>
      <c r="I79" s="90" t="str">
        <f>data!AA68</f>
        <v/>
      </c>
      <c r="J79" s="90" t="str">
        <f>data!AF68</f>
        <v/>
      </c>
      <c r="K79" s="90" t="str">
        <f>data!AK68</f>
        <v/>
      </c>
      <c r="L79" s="91" t="str">
        <f>data!AP68</f>
        <v/>
      </c>
    </row>
    <row r="80" spans="2:12" ht="19.5" customHeight="1">
      <c r="B80" s="85">
        <v>67</v>
      </c>
      <c r="C80" s="86" t="str">
        <f>IF(data!B69="", "", data!B69)</f>
        <v/>
      </c>
      <c r="D80" s="86" t="str">
        <f>IF(data!C69&amp;data!D69="", "", TRIM(data!C69&amp;"　"&amp;data!D69))</f>
        <v/>
      </c>
      <c r="E80" s="86" t="str">
        <f>IF(data!I69&amp;data!J69="", "", TRIM(data!I69&amp;" "&amp;data!J69))</f>
        <v/>
      </c>
      <c r="F80" s="87" t="str">
        <f>IF(data!K69=0, "", data!K69)</f>
        <v/>
      </c>
      <c r="G80" s="88" t="str">
        <f>IF(data!L69=0, "", data!L69)</f>
        <v/>
      </c>
      <c r="H80" s="89" t="str">
        <f>data!V69</f>
        <v/>
      </c>
      <c r="I80" s="90" t="str">
        <f>data!AA69</f>
        <v/>
      </c>
      <c r="J80" s="90" t="str">
        <f>data!AF69</f>
        <v/>
      </c>
      <c r="K80" s="90" t="str">
        <f>data!AK69</f>
        <v/>
      </c>
      <c r="L80" s="91" t="str">
        <f>data!AP69</f>
        <v/>
      </c>
    </row>
    <row r="81" spans="2:12" ht="19.5" customHeight="1">
      <c r="B81" s="85">
        <v>68</v>
      </c>
      <c r="C81" s="86" t="str">
        <f>IF(data!B70="", "", data!B70)</f>
        <v/>
      </c>
      <c r="D81" s="86" t="str">
        <f>IF(data!C70&amp;data!D70="", "", TRIM(data!C70&amp;"　"&amp;data!D70))</f>
        <v/>
      </c>
      <c r="E81" s="86" t="str">
        <f>IF(data!I70&amp;data!J70="", "", TRIM(data!I70&amp;" "&amp;data!J70))</f>
        <v/>
      </c>
      <c r="F81" s="87" t="str">
        <f>IF(data!K70=0, "", data!K70)</f>
        <v/>
      </c>
      <c r="G81" s="88" t="str">
        <f>IF(data!L70=0, "", data!L70)</f>
        <v/>
      </c>
      <c r="H81" s="89" t="str">
        <f>data!V70</f>
        <v/>
      </c>
      <c r="I81" s="90" t="str">
        <f>data!AA70</f>
        <v/>
      </c>
      <c r="J81" s="90" t="str">
        <f>data!AF70</f>
        <v/>
      </c>
      <c r="K81" s="90" t="str">
        <f>data!AK70</f>
        <v/>
      </c>
      <c r="L81" s="91" t="str">
        <f>data!AP70</f>
        <v/>
      </c>
    </row>
    <row r="82" spans="2:12" ht="19.5" customHeight="1">
      <c r="B82" s="85">
        <v>69</v>
      </c>
      <c r="C82" s="86" t="str">
        <f>IF(data!B71="", "", data!B71)</f>
        <v/>
      </c>
      <c r="D82" s="86" t="str">
        <f>IF(data!C71&amp;data!D71="", "", TRIM(data!C71&amp;"　"&amp;data!D71))</f>
        <v/>
      </c>
      <c r="E82" s="86" t="str">
        <f>IF(data!I71&amp;data!J71="", "", TRIM(data!I71&amp;" "&amp;data!J71))</f>
        <v/>
      </c>
      <c r="F82" s="87" t="str">
        <f>IF(data!K71=0, "", data!K71)</f>
        <v/>
      </c>
      <c r="G82" s="88" t="str">
        <f>IF(data!L71=0, "", data!L71)</f>
        <v/>
      </c>
      <c r="H82" s="89" t="str">
        <f>data!V71</f>
        <v/>
      </c>
      <c r="I82" s="90" t="str">
        <f>data!AA71</f>
        <v/>
      </c>
      <c r="J82" s="90" t="str">
        <f>data!AF71</f>
        <v/>
      </c>
      <c r="K82" s="90" t="str">
        <f>data!AK71</f>
        <v/>
      </c>
      <c r="L82" s="91" t="str">
        <f>data!AP71</f>
        <v/>
      </c>
    </row>
    <row r="83" spans="2:12" ht="19.5" customHeight="1">
      <c r="B83" s="85">
        <v>70</v>
      </c>
      <c r="C83" s="86" t="str">
        <f>IF(data!B72="", "", data!B72)</f>
        <v/>
      </c>
      <c r="D83" s="86" t="str">
        <f>IF(data!C72&amp;data!D72="", "", TRIM(data!C72&amp;"　"&amp;data!D72))</f>
        <v/>
      </c>
      <c r="E83" s="86" t="str">
        <f>IF(data!I72&amp;data!J72="", "", TRIM(data!I72&amp;" "&amp;data!J72))</f>
        <v/>
      </c>
      <c r="F83" s="87" t="str">
        <f>IF(data!K72=0, "", data!K72)</f>
        <v/>
      </c>
      <c r="G83" s="88" t="str">
        <f>IF(data!L72=0, "", data!L72)</f>
        <v/>
      </c>
      <c r="H83" s="89" t="str">
        <f>data!V72</f>
        <v/>
      </c>
      <c r="I83" s="90" t="str">
        <f>data!AA72</f>
        <v/>
      </c>
      <c r="J83" s="90" t="str">
        <f>data!AF72</f>
        <v/>
      </c>
      <c r="K83" s="90" t="str">
        <f>data!AK72</f>
        <v/>
      </c>
      <c r="L83" s="91" t="str">
        <f>data!AP72</f>
        <v/>
      </c>
    </row>
    <row r="84" spans="2:12" ht="19.5" customHeight="1">
      <c r="B84" s="85">
        <v>71</v>
      </c>
      <c r="C84" s="86" t="str">
        <f>IF(data!B73="", "", data!B73)</f>
        <v/>
      </c>
      <c r="D84" s="86" t="str">
        <f>IF(data!C73&amp;data!D73="", "", TRIM(data!C73&amp;"　"&amp;data!D73))</f>
        <v/>
      </c>
      <c r="E84" s="86" t="str">
        <f>IF(data!I73&amp;data!J73="", "", TRIM(data!I73&amp;" "&amp;data!J73))</f>
        <v/>
      </c>
      <c r="F84" s="87" t="str">
        <f>IF(data!K73=0, "", data!K73)</f>
        <v/>
      </c>
      <c r="G84" s="88" t="str">
        <f>IF(data!L73=0, "", data!L73)</f>
        <v/>
      </c>
      <c r="H84" s="89" t="str">
        <f>data!V73</f>
        <v/>
      </c>
      <c r="I84" s="90" t="str">
        <f>data!AA73</f>
        <v/>
      </c>
      <c r="J84" s="90" t="str">
        <f>data!AF73</f>
        <v/>
      </c>
      <c r="K84" s="90" t="str">
        <f>data!AK73</f>
        <v/>
      </c>
      <c r="L84" s="91" t="str">
        <f>data!AP73</f>
        <v/>
      </c>
    </row>
    <row r="85" spans="2:12" ht="19.5" customHeight="1">
      <c r="B85" s="85">
        <v>72</v>
      </c>
      <c r="C85" s="86" t="str">
        <f>IF(data!B74="", "", data!B74)</f>
        <v/>
      </c>
      <c r="D85" s="86" t="str">
        <f>IF(data!C74&amp;data!D74="", "", TRIM(data!C74&amp;"　"&amp;data!D74))</f>
        <v/>
      </c>
      <c r="E85" s="86" t="str">
        <f>IF(data!I74&amp;data!J74="", "", TRIM(data!I74&amp;" "&amp;data!J74))</f>
        <v/>
      </c>
      <c r="F85" s="87" t="str">
        <f>IF(data!K74=0, "", data!K74)</f>
        <v/>
      </c>
      <c r="G85" s="88" t="str">
        <f>IF(data!L74=0, "", data!L74)</f>
        <v/>
      </c>
      <c r="H85" s="89" t="str">
        <f>data!V74</f>
        <v/>
      </c>
      <c r="I85" s="90" t="str">
        <f>data!AA74</f>
        <v/>
      </c>
      <c r="J85" s="90" t="str">
        <f>data!AF74</f>
        <v/>
      </c>
      <c r="K85" s="90" t="str">
        <f>data!AK74</f>
        <v/>
      </c>
      <c r="L85" s="91" t="str">
        <f>data!AP74</f>
        <v/>
      </c>
    </row>
    <row r="86" spans="2:12" ht="19.5" customHeight="1">
      <c r="B86" s="85">
        <v>73</v>
      </c>
      <c r="C86" s="86" t="str">
        <f>IF(data!B75="", "", data!B75)</f>
        <v/>
      </c>
      <c r="D86" s="86" t="str">
        <f>IF(data!C75&amp;data!D75="", "", TRIM(data!C75&amp;"　"&amp;data!D75))</f>
        <v/>
      </c>
      <c r="E86" s="86" t="str">
        <f>IF(data!I75&amp;data!J75="", "", TRIM(data!I75&amp;" "&amp;data!J75))</f>
        <v/>
      </c>
      <c r="F86" s="87" t="str">
        <f>IF(data!K75=0, "", data!K75)</f>
        <v/>
      </c>
      <c r="G86" s="88" t="str">
        <f>IF(data!L75=0, "", data!L75)</f>
        <v/>
      </c>
      <c r="H86" s="89" t="str">
        <f>data!V75</f>
        <v/>
      </c>
      <c r="I86" s="90" t="str">
        <f>data!AA75</f>
        <v/>
      </c>
      <c r="J86" s="90" t="str">
        <f>data!AF75</f>
        <v/>
      </c>
      <c r="K86" s="90" t="str">
        <f>data!AK75</f>
        <v/>
      </c>
      <c r="L86" s="91" t="str">
        <f>data!AP75</f>
        <v/>
      </c>
    </row>
    <row r="87" spans="2:12" ht="19.5" customHeight="1">
      <c r="B87" s="85">
        <v>74</v>
      </c>
      <c r="C87" s="86" t="str">
        <f>IF(data!B76="", "", data!B76)</f>
        <v/>
      </c>
      <c r="D87" s="86" t="str">
        <f>IF(data!C76&amp;data!D76="", "", TRIM(data!C76&amp;"　"&amp;data!D76))</f>
        <v/>
      </c>
      <c r="E87" s="86" t="str">
        <f>IF(data!I76&amp;data!J76="", "", TRIM(data!I76&amp;" "&amp;data!J76))</f>
        <v/>
      </c>
      <c r="F87" s="87" t="str">
        <f>IF(data!K76=0, "", data!K76)</f>
        <v/>
      </c>
      <c r="G87" s="88" t="str">
        <f>IF(data!L76=0, "", data!L76)</f>
        <v/>
      </c>
      <c r="H87" s="89" t="str">
        <f>data!V76</f>
        <v/>
      </c>
      <c r="I87" s="90" t="str">
        <f>data!AA76</f>
        <v/>
      </c>
      <c r="J87" s="90" t="str">
        <f>data!AF76</f>
        <v/>
      </c>
      <c r="K87" s="90" t="str">
        <f>data!AK76</f>
        <v/>
      </c>
      <c r="L87" s="91" t="str">
        <f>data!AP76</f>
        <v/>
      </c>
    </row>
    <row r="88" spans="2:12" ht="19.5" customHeight="1">
      <c r="B88" s="85">
        <v>75</v>
      </c>
      <c r="C88" s="86" t="str">
        <f>IF(data!B77="", "", data!B77)</f>
        <v/>
      </c>
      <c r="D88" s="86" t="str">
        <f>IF(data!C77&amp;data!D77="", "", TRIM(data!C77&amp;"　"&amp;data!D77))</f>
        <v/>
      </c>
      <c r="E88" s="86" t="str">
        <f>IF(data!I77&amp;data!J77="", "", TRIM(data!I77&amp;" "&amp;data!J77))</f>
        <v/>
      </c>
      <c r="F88" s="87" t="str">
        <f>IF(data!K77=0, "", data!K77)</f>
        <v/>
      </c>
      <c r="G88" s="88" t="str">
        <f>IF(data!L77=0, "", data!L77)</f>
        <v/>
      </c>
      <c r="H88" s="89" t="str">
        <f>data!V77</f>
        <v/>
      </c>
      <c r="I88" s="90" t="str">
        <f>data!AA77</f>
        <v/>
      </c>
      <c r="J88" s="90" t="str">
        <f>data!AF77</f>
        <v/>
      </c>
      <c r="K88" s="90" t="str">
        <f>data!AK77</f>
        <v/>
      </c>
      <c r="L88" s="91" t="str">
        <f>data!AP77</f>
        <v/>
      </c>
    </row>
    <row r="89" spans="2:12" ht="19.5" customHeight="1">
      <c r="B89" s="85">
        <v>76</v>
      </c>
      <c r="C89" s="86" t="str">
        <f>IF(data!B78="", "", data!B78)</f>
        <v/>
      </c>
      <c r="D89" s="86" t="str">
        <f>IF(data!C78&amp;data!D78="", "", TRIM(data!C78&amp;"　"&amp;data!D78))</f>
        <v/>
      </c>
      <c r="E89" s="86" t="str">
        <f>IF(data!I78&amp;data!J78="", "", TRIM(data!I78&amp;" "&amp;data!J78))</f>
        <v/>
      </c>
      <c r="F89" s="87" t="str">
        <f>IF(data!K78=0, "", data!K78)</f>
        <v/>
      </c>
      <c r="G89" s="88" t="str">
        <f>IF(data!L78=0, "", data!L78)</f>
        <v/>
      </c>
      <c r="H89" s="89" t="str">
        <f>data!V78</f>
        <v/>
      </c>
      <c r="I89" s="90" t="str">
        <f>data!AA78</f>
        <v/>
      </c>
      <c r="J89" s="90" t="str">
        <f>data!AF78</f>
        <v/>
      </c>
      <c r="K89" s="90" t="str">
        <f>data!AK78</f>
        <v/>
      </c>
      <c r="L89" s="91" t="str">
        <f>data!AP78</f>
        <v/>
      </c>
    </row>
    <row r="90" spans="2:12" ht="19.5" customHeight="1">
      <c r="B90" s="85">
        <v>77</v>
      </c>
      <c r="C90" s="86" t="str">
        <f>IF(data!B79="", "", data!B79)</f>
        <v/>
      </c>
      <c r="D90" s="86" t="str">
        <f>IF(data!C79&amp;data!D79="", "", TRIM(data!C79&amp;"　"&amp;data!D79))</f>
        <v/>
      </c>
      <c r="E90" s="86" t="str">
        <f>IF(data!I79&amp;data!J79="", "", TRIM(data!I79&amp;" "&amp;data!J79))</f>
        <v/>
      </c>
      <c r="F90" s="87" t="str">
        <f>IF(data!K79=0, "", data!K79)</f>
        <v/>
      </c>
      <c r="G90" s="88" t="str">
        <f>IF(data!L79=0, "", data!L79)</f>
        <v/>
      </c>
      <c r="H90" s="89" t="str">
        <f>data!V79</f>
        <v/>
      </c>
      <c r="I90" s="90" t="str">
        <f>data!AA79</f>
        <v/>
      </c>
      <c r="J90" s="90" t="str">
        <f>data!AF79</f>
        <v/>
      </c>
      <c r="K90" s="90" t="str">
        <f>data!AK79</f>
        <v/>
      </c>
      <c r="L90" s="91" t="str">
        <f>data!AP79</f>
        <v/>
      </c>
    </row>
    <row r="91" spans="2:12" ht="19.5" customHeight="1">
      <c r="B91" s="85">
        <v>78</v>
      </c>
      <c r="C91" s="86" t="str">
        <f>IF(data!B80="", "", data!B80)</f>
        <v/>
      </c>
      <c r="D91" s="86" t="str">
        <f>IF(data!C80&amp;data!D80="", "", TRIM(data!C80&amp;"　"&amp;data!D80))</f>
        <v/>
      </c>
      <c r="E91" s="86" t="str">
        <f>IF(data!I80&amp;data!J80="", "", TRIM(data!I80&amp;" "&amp;data!J80))</f>
        <v/>
      </c>
      <c r="F91" s="87" t="str">
        <f>IF(data!K80=0, "", data!K80)</f>
        <v/>
      </c>
      <c r="G91" s="88" t="str">
        <f>IF(data!L80=0, "", data!L80)</f>
        <v/>
      </c>
      <c r="H91" s="89" t="str">
        <f>data!V80</f>
        <v/>
      </c>
      <c r="I91" s="90" t="str">
        <f>data!AA80</f>
        <v/>
      </c>
      <c r="J91" s="90" t="str">
        <f>data!AF80</f>
        <v/>
      </c>
      <c r="K91" s="90" t="str">
        <f>data!AK80</f>
        <v/>
      </c>
      <c r="L91" s="91" t="str">
        <f>data!AP80</f>
        <v/>
      </c>
    </row>
    <row r="92" spans="2:12" ht="19.5" customHeight="1">
      <c r="B92" s="85">
        <v>79</v>
      </c>
      <c r="C92" s="86" t="str">
        <f>IF(data!B81="", "", data!B81)</f>
        <v/>
      </c>
      <c r="D92" s="86" t="str">
        <f>IF(data!C81&amp;data!D81="", "", TRIM(data!C81&amp;"　"&amp;data!D81))</f>
        <v/>
      </c>
      <c r="E92" s="86" t="str">
        <f>IF(data!I81&amp;data!J81="", "", TRIM(data!I81&amp;" "&amp;data!J81))</f>
        <v/>
      </c>
      <c r="F92" s="87" t="str">
        <f>IF(data!K81=0, "", data!K81)</f>
        <v/>
      </c>
      <c r="G92" s="88" t="str">
        <f>IF(data!L81=0, "", data!L81)</f>
        <v/>
      </c>
      <c r="H92" s="89" t="str">
        <f>data!V81</f>
        <v/>
      </c>
      <c r="I92" s="90" t="str">
        <f>data!AA81</f>
        <v/>
      </c>
      <c r="J92" s="90" t="str">
        <f>data!AF81</f>
        <v/>
      </c>
      <c r="K92" s="90" t="str">
        <f>data!AK81</f>
        <v/>
      </c>
      <c r="L92" s="91" t="str">
        <f>data!AP81</f>
        <v/>
      </c>
    </row>
    <row r="93" spans="2:12" ht="19.5" customHeight="1">
      <c r="B93" s="85">
        <v>80</v>
      </c>
      <c r="C93" s="86" t="str">
        <f>IF(data!B82="", "", data!B82)</f>
        <v/>
      </c>
      <c r="D93" s="86" t="str">
        <f>IF(data!C82&amp;data!D82="", "", TRIM(data!C82&amp;"　"&amp;data!D82))</f>
        <v/>
      </c>
      <c r="E93" s="86" t="str">
        <f>IF(data!I82&amp;data!J82="", "", TRIM(data!I82&amp;" "&amp;data!J82))</f>
        <v/>
      </c>
      <c r="F93" s="87" t="str">
        <f>IF(data!K82=0, "", data!K82)</f>
        <v/>
      </c>
      <c r="G93" s="88" t="str">
        <f>IF(data!L82=0, "", data!L82)</f>
        <v/>
      </c>
      <c r="H93" s="89" t="str">
        <f>data!V82</f>
        <v/>
      </c>
      <c r="I93" s="90" t="str">
        <f>data!AA82</f>
        <v/>
      </c>
      <c r="J93" s="90" t="str">
        <f>data!AF82</f>
        <v/>
      </c>
      <c r="K93" s="90" t="str">
        <f>data!AK82</f>
        <v/>
      </c>
      <c r="L93" s="91" t="str">
        <f>data!AP82</f>
        <v/>
      </c>
    </row>
    <row r="94" spans="2:12" ht="19.5" customHeight="1">
      <c r="B94" s="85">
        <v>81</v>
      </c>
      <c r="C94" s="86" t="str">
        <f>IF(data!B83="", "", data!B83)</f>
        <v/>
      </c>
      <c r="D94" s="86" t="str">
        <f>IF(data!C83&amp;data!D83="", "", TRIM(data!C83&amp;"　"&amp;data!D83))</f>
        <v/>
      </c>
      <c r="E94" s="86" t="str">
        <f>IF(data!I83&amp;data!J83="", "", TRIM(data!I83&amp;" "&amp;data!J83))</f>
        <v/>
      </c>
      <c r="F94" s="87" t="str">
        <f>IF(data!K83=0, "", data!K83)</f>
        <v/>
      </c>
      <c r="G94" s="88" t="str">
        <f>IF(data!L83=0, "", data!L83)</f>
        <v/>
      </c>
      <c r="H94" s="89" t="str">
        <f>data!V83</f>
        <v/>
      </c>
      <c r="I94" s="90" t="str">
        <f>data!AA83</f>
        <v/>
      </c>
      <c r="J94" s="90" t="str">
        <f>data!AF83</f>
        <v/>
      </c>
      <c r="K94" s="90" t="str">
        <f>data!AK83</f>
        <v/>
      </c>
      <c r="L94" s="91" t="str">
        <f>data!AP83</f>
        <v/>
      </c>
    </row>
    <row r="95" spans="2:12" ht="19.5" customHeight="1">
      <c r="B95" s="85">
        <v>82</v>
      </c>
      <c r="C95" s="86" t="str">
        <f>IF(data!B84="", "", data!B84)</f>
        <v/>
      </c>
      <c r="D95" s="86" t="str">
        <f>IF(data!C84&amp;data!D84="", "", TRIM(data!C84&amp;"　"&amp;data!D84))</f>
        <v/>
      </c>
      <c r="E95" s="86" t="str">
        <f>IF(data!I84&amp;data!J84="", "", TRIM(data!I84&amp;" "&amp;data!J84))</f>
        <v/>
      </c>
      <c r="F95" s="87" t="str">
        <f>IF(data!K84=0, "", data!K84)</f>
        <v/>
      </c>
      <c r="G95" s="88" t="str">
        <f>IF(data!L84=0, "", data!L84)</f>
        <v/>
      </c>
      <c r="H95" s="89" t="str">
        <f>data!V84</f>
        <v/>
      </c>
      <c r="I95" s="90" t="str">
        <f>data!AA84</f>
        <v/>
      </c>
      <c r="J95" s="90" t="str">
        <f>data!AF84</f>
        <v/>
      </c>
      <c r="K95" s="90" t="str">
        <f>data!AK84</f>
        <v/>
      </c>
      <c r="L95" s="91" t="str">
        <f>data!AP84</f>
        <v/>
      </c>
    </row>
    <row r="96" spans="2:12" ht="19.5" customHeight="1">
      <c r="B96" s="85">
        <v>83</v>
      </c>
      <c r="C96" s="86" t="str">
        <f>IF(data!B85="", "", data!B85)</f>
        <v/>
      </c>
      <c r="D96" s="86" t="str">
        <f>IF(data!C85&amp;data!D85="", "", TRIM(data!C85&amp;"　"&amp;data!D85))</f>
        <v/>
      </c>
      <c r="E96" s="86" t="str">
        <f>IF(data!I85&amp;data!J85="", "", TRIM(data!I85&amp;" "&amp;data!J85))</f>
        <v/>
      </c>
      <c r="F96" s="87" t="str">
        <f>IF(data!K85=0, "", data!K85)</f>
        <v/>
      </c>
      <c r="G96" s="88" t="str">
        <f>IF(data!L85=0, "", data!L85)</f>
        <v/>
      </c>
      <c r="H96" s="89" t="str">
        <f>data!V85</f>
        <v/>
      </c>
      <c r="I96" s="90" t="str">
        <f>data!AA85</f>
        <v/>
      </c>
      <c r="J96" s="90" t="str">
        <f>data!AF85</f>
        <v/>
      </c>
      <c r="K96" s="90" t="str">
        <f>data!AK85</f>
        <v/>
      </c>
      <c r="L96" s="91" t="str">
        <f>data!AP85</f>
        <v/>
      </c>
    </row>
    <row r="97" spans="2:12" ht="19.5" customHeight="1">
      <c r="B97" s="85">
        <v>84</v>
      </c>
      <c r="C97" s="86" t="str">
        <f>IF(data!B86="", "", data!B86)</f>
        <v/>
      </c>
      <c r="D97" s="86" t="str">
        <f>IF(data!C86&amp;data!D86="", "", TRIM(data!C86&amp;"　"&amp;data!D86))</f>
        <v/>
      </c>
      <c r="E97" s="86" t="str">
        <f>IF(data!I86&amp;data!J86="", "", TRIM(data!I86&amp;" "&amp;data!J86))</f>
        <v/>
      </c>
      <c r="F97" s="87" t="str">
        <f>IF(data!K86=0, "", data!K86)</f>
        <v/>
      </c>
      <c r="G97" s="88" t="str">
        <f>IF(data!L86=0, "", data!L86)</f>
        <v/>
      </c>
      <c r="H97" s="89" t="str">
        <f>data!V86</f>
        <v/>
      </c>
      <c r="I97" s="90" t="str">
        <f>data!AA86</f>
        <v/>
      </c>
      <c r="J97" s="90" t="str">
        <f>data!AF86</f>
        <v/>
      </c>
      <c r="K97" s="90" t="str">
        <f>data!AK86</f>
        <v/>
      </c>
      <c r="L97" s="91" t="str">
        <f>data!AP86</f>
        <v/>
      </c>
    </row>
    <row r="98" spans="2:12" ht="19.5" customHeight="1">
      <c r="B98" s="85">
        <v>85</v>
      </c>
      <c r="C98" s="86" t="str">
        <f>IF(data!B87="", "", data!B87)</f>
        <v/>
      </c>
      <c r="D98" s="86" t="str">
        <f>IF(data!C87&amp;data!D87="", "", TRIM(data!C87&amp;"　"&amp;data!D87))</f>
        <v/>
      </c>
      <c r="E98" s="86" t="str">
        <f>IF(data!I87&amp;data!J87="", "", TRIM(data!I87&amp;" "&amp;data!J87))</f>
        <v/>
      </c>
      <c r="F98" s="87" t="str">
        <f>IF(data!K87=0, "", data!K87)</f>
        <v/>
      </c>
      <c r="G98" s="88" t="str">
        <f>IF(data!L87=0, "", data!L87)</f>
        <v/>
      </c>
      <c r="H98" s="89" t="str">
        <f>data!V87</f>
        <v/>
      </c>
      <c r="I98" s="90" t="str">
        <f>data!AA87</f>
        <v/>
      </c>
      <c r="J98" s="90" t="str">
        <f>data!AF87</f>
        <v/>
      </c>
      <c r="K98" s="90" t="str">
        <f>data!AK87</f>
        <v/>
      </c>
      <c r="L98" s="91" t="str">
        <f>data!AP87</f>
        <v/>
      </c>
    </row>
    <row r="99" spans="2:12" ht="19.5" customHeight="1">
      <c r="B99" s="85">
        <v>86</v>
      </c>
      <c r="C99" s="86" t="str">
        <f>IF(data!B88="", "", data!B88)</f>
        <v/>
      </c>
      <c r="D99" s="86" t="str">
        <f>IF(data!C88&amp;data!D88="", "", TRIM(data!C88&amp;"　"&amp;data!D88))</f>
        <v/>
      </c>
      <c r="E99" s="86" t="str">
        <f>IF(data!I88&amp;data!J88="", "", TRIM(data!I88&amp;" "&amp;data!J88))</f>
        <v/>
      </c>
      <c r="F99" s="87" t="str">
        <f>IF(data!K88=0, "", data!K88)</f>
        <v/>
      </c>
      <c r="G99" s="88" t="str">
        <f>IF(data!L88=0, "", data!L88)</f>
        <v/>
      </c>
      <c r="H99" s="89" t="str">
        <f>data!V88</f>
        <v/>
      </c>
      <c r="I99" s="90" t="str">
        <f>data!AA88</f>
        <v/>
      </c>
      <c r="J99" s="90" t="str">
        <f>data!AF88</f>
        <v/>
      </c>
      <c r="K99" s="90" t="str">
        <f>data!AK88</f>
        <v/>
      </c>
      <c r="L99" s="91" t="str">
        <f>data!AP88</f>
        <v/>
      </c>
    </row>
    <row r="100" spans="2:12" ht="19.5" customHeight="1">
      <c r="B100" s="85">
        <v>87</v>
      </c>
      <c r="C100" s="86" t="str">
        <f>IF(data!B89="", "", data!B89)</f>
        <v/>
      </c>
      <c r="D100" s="86" t="str">
        <f>IF(data!C89&amp;data!D89="", "", TRIM(data!C89&amp;"　"&amp;data!D89))</f>
        <v/>
      </c>
      <c r="E100" s="86" t="str">
        <f>IF(data!I89&amp;data!J89="", "", TRIM(data!I89&amp;" "&amp;data!J89))</f>
        <v/>
      </c>
      <c r="F100" s="87" t="str">
        <f>IF(data!K89=0, "", data!K89)</f>
        <v/>
      </c>
      <c r="G100" s="88" t="str">
        <f>IF(data!L89=0, "", data!L89)</f>
        <v/>
      </c>
      <c r="H100" s="89" t="str">
        <f>data!V89</f>
        <v/>
      </c>
      <c r="I100" s="90" t="str">
        <f>data!AA89</f>
        <v/>
      </c>
      <c r="J100" s="90" t="str">
        <f>data!AF89</f>
        <v/>
      </c>
      <c r="K100" s="90" t="str">
        <f>data!AK89</f>
        <v/>
      </c>
      <c r="L100" s="91" t="str">
        <f>data!AP89</f>
        <v/>
      </c>
    </row>
    <row r="101" spans="2:12" ht="19.5" customHeight="1">
      <c r="B101" s="85">
        <v>88</v>
      </c>
      <c r="C101" s="86" t="str">
        <f>IF(data!B90="", "", data!B90)</f>
        <v/>
      </c>
      <c r="D101" s="86" t="str">
        <f>IF(data!C90&amp;data!D90="", "", TRIM(data!C90&amp;"　"&amp;data!D90))</f>
        <v/>
      </c>
      <c r="E101" s="86" t="str">
        <f>IF(data!I90&amp;data!J90="", "", TRIM(data!I90&amp;" "&amp;data!J90))</f>
        <v/>
      </c>
      <c r="F101" s="87" t="str">
        <f>IF(data!K90=0, "", data!K90)</f>
        <v/>
      </c>
      <c r="G101" s="88" t="str">
        <f>IF(data!L90=0, "", data!L90)</f>
        <v/>
      </c>
      <c r="H101" s="89" t="str">
        <f>data!V90</f>
        <v/>
      </c>
      <c r="I101" s="90" t="str">
        <f>data!AA90</f>
        <v/>
      </c>
      <c r="J101" s="90" t="str">
        <f>data!AF90</f>
        <v/>
      </c>
      <c r="K101" s="90" t="str">
        <f>data!AK90</f>
        <v/>
      </c>
      <c r="L101" s="91" t="str">
        <f>data!AP90</f>
        <v/>
      </c>
    </row>
    <row r="102" spans="2:12" ht="19.5" customHeight="1">
      <c r="B102" s="85">
        <v>89</v>
      </c>
      <c r="C102" s="86" t="str">
        <f>IF(data!B91="", "", data!B91)</f>
        <v/>
      </c>
      <c r="D102" s="86" t="str">
        <f>IF(data!C91&amp;data!D91="", "", TRIM(data!C91&amp;"　"&amp;data!D91))</f>
        <v/>
      </c>
      <c r="E102" s="86" t="str">
        <f>IF(data!I91&amp;data!J91="", "", TRIM(data!I91&amp;" "&amp;data!J91))</f>
        <v/>
      </c>
      <c r="F102" s="87" t="str">
        <f>IF(data!K91=0, "", data!K91)</f>
        <v/>
      </c>
      <c r="G102" s="88" t="str">
        <f>IF(data!L91=0, "", data!L91)</f>
        <v/>
      </c>
      <c r="H102" s="89" t="str">
        <f>data!V91</f>
        <v/>
      </c>
      <c r="I102" s="90" t="str">
        <f>data!AA91</f>
        <v/>
      </c>
      <c r="J102" s="90" t="str">
        <f>data!AF91</f>
        <v/>
      </c>
      <c r="K102" s="90" t="str">
        <f>data!AK91</f>
        <v/>
      </c>
      <c r="L102" s="91" t="str">
        <f>data!AP91</f>
        <v/>
      </c>
    </row>
    <row r="103" spans="2:12" ht="19.5" customHeight="1">
      <c r="B103" s="85">
        <v>90</v>
      </c>
      <c r="C103" s="86" t="str">
        <f>IF(data!B92="", "", data!B92)</f>
        <v/>
      </c>
      <c r="D103" s="86" t="str">
        <f>IF(data!C92&amp;data!D92="", "", TRIM(data!C92&amp;"　"&amp;data!D92))</f>
        <v/>
      </c>
      <c r="E103" s="86" t="str">
        <f>IF(data!I92&amp;data!J92="", "", TRIM(data!I92&amp;" "&amp;data!J92))</f>
        <v/>
      </c>
      <c r="F103" s="87" t="str">
        <f>IF(data!K92=0, "", data!K92)</f>
        <v/>
      </c>
      <c r="G103" s="88" t="str">
        <f>IF(data!L92=0, "", data!L92)</f>
        <v/>
      </c>
      <c r="H103" s="89" t="str">
        <f>data!V92</f>
        <v/>
      </c>
      <c r="I103" s="90" t="str">
        <f>data!AA92</f>
        <v/>
      </c>
      <c r="J103" s="90" t="str">
        <f>data!AF92</f>
        <v/>
      </c>
      <c r="K103" s="90" t="str">
        <f>data!AK92</f>
        <v/>
      </c>
      <c r="L103" s="91" t="str">
        <f>data!AP92</f>
        <v/>
      </c>
    </row>
    <row r="104" spans="2:12" ht="19.5" customHeight="1">
      <c r="B104" s="85">
        <v>91</v>
      </c>
      <c r="C104" s="86" t="str">
        <f>IF(data!B93="", "", data!B93)</f>
        <v/>
      </c>
      <c r="D104" s="86" t="str">
        <f>IF(data!C93&amp;data!D93="", "", TRIM(data!C93&amp;"　"&amp;data!D93))</f>
        <v/>
      </c>
      <c r="E104" s="86" t="str">
        <f>IF(data!I93&amp;data!J93="", "", TRIM(data!I93&amp;" "&amp;data!J93))</f>
        <v/>
      </c>
      <c r="F104" s="87" t="str">
        <f>IF(data!K93=0, "", data!K93)</f>
        <v/>
      </c>
      <c r="G104" s="88" t="str">
        <f>IF(data!L93=0, "", data!L93)</f>
        <v/>
      </c>
      <c r="H104" s="89" t="str">
        <f>data!V93</f>
        <v/>
      </c>
      <c r="I104" s="90" t="str">
        <f>data!AA93</f>
        <v/>
      </c>
      <c r="J104" s="90" t="str">
        <f>data!AF93</f>
        <v/>
      </c>
      <c r="K104" s="90" t="str">
        <f>data!AK93</f>
        <v/>
      </c>
      <c r="L104" s="91" t="str">
        <f>data!AP93</f>
        <v/>
      </c>
    </row>
    <row r="105" spans="2:12" ht="19.5" customHeight="1">
      <c r="B105" s="85">
        <v>92</v>
      </c>
      <c r="C105" s="86" t="str">
        <f>IF(data!B94="", "", data!B94)</f>
        <v/>
      </c>
      <c r="D105" s="86" t="str">
        <f>IF(data!C94&amp;data!D94="", "", TRIM(data!C94&amp;"　"&amp;data!D94))</f>
        <v/>
      </c>
      <c r="E105" s="86" t="str">
        <f>IF(data!I94&amp;data!J94="", "", TRIM(data!I94&amp;" "&amp;data!J94))</f>
        <v/>
      </c>
      <c r="F105" s="87" t="str">
        <f>IF(data!K94=0, "", data!K94)</f>
        <v/>
      </c>
      <c r="G105" s="88" t="str">
        <f>IF(data!L94=0, "", data!L94)</f>
        <v/>
      </c>
      <c r="H105" s="89" t="str">
        <f>data!V94</f>
        <v/>
      </c>
      <c r="I105" s="90" t="str">
        <f>data!AA94</f>
        <v/>
      </c>
      <c r="J105" s="90" t="str">
        <f>data!AF94</f>
        <v/>
      </c>
      <c r="K105" s="90" t="str">
        <f>data!AK94</f>
        <v/>
      </c>
      <c r="L105" s="91" t="str">
        <f>data!AP94</f>
        <v/>
      </c>
    </row>
    <row r="106" spans="2:12" ht="19.5" customHeight="1">
      <c r="B106" s="85">
        <v>93</v>
      </c>
      <c r="C106" s="86" t="str">
        <f>IF(data!B95="", "", data!B95)</f>
        <v/>
      </c>
      <c r="D106" s="86" t="str">
        <f>IF(data!C95&amp;data!D95="", "", TRIM(data!C95&amp;"　"&amp;data!D95))</f>
        <v/>
      </c>
      <c r="E106" s="86" t="str">
        <f>IF(data!I95&amp;data!J95="", "", TRIM(data!I95&amp;" "&amp;data!J95))</f>
        <v/>
      </c>
      <c r="F106" s="87" t="str">
        <f>IF(data!K95=0, "", data!K95)</f>
        <v/>
      </c>
      <c r="G106" s="88" t="str">
        <f>IF(data!L95=0, "", data!L95)</f>
        <v/>
      </c>
      <c r="H106" s="89" t="str">
        <f>data!V95</f>
        <v/>
      </c>
      <c r="I106" s="90" t="str">
        <f>data!AA95</f>
        <v/>
      </c>
      <c r="J106" s="90" t="str">
        <f>data!AF95</f>
        <v/>
      </c>
      <c r="K106" s="90" t="str">
        <f>data!AK95</f>
        <v/>
      </c>
      <c r="L106" s="91" t="str">
        <f>data!AP95</f>
        <v/>
      </c>
    </row>
    <row r="107" spans="2:12" ht="19.5" customHeight="1">
      <c r="B107" s="85">
        <v>94</v>
      </c>
      <c r="C107" s="86" t="str">
        <f>IF(data!B96="", "", data!B96)</f>
        <v/>
      </c>
      <c r="D107" s="86" t="str">
        <f>IF(data!C96&amp;data!D96="", "", TRIM(data!C96&amp;"　"&amp;data!D96))</f>
        <v/>
      </c>
      <c r="E107" s="86" t="str">
        <f>IF(data!I96&amp;data!J96="", "", TRIM(data!I96&amp;" "&amp;data!J96))</f>
        <v/>
      </c>
      <c r="F107" s="87" t="str">
        <f>IF(data!K96=0, "", data!K96)</f>
        <v/>
      </c>
      <c r="G107" s="88" t="str">
        <f>IF(data!L96=0, "", data!L96)</f>
        <v/>
      </c>
      <c r="H107" s="89" t="str">
        <f>data!V96</f>
        <v/>
      </c>
      <c r="I107" s="90" t="str">
        <f>data!AA96</f>
        <v/>
      </c>
      <c r="J107" s="90" t="str">
        <f>data!AF96</f>
        <v/>
      </c>
      <c r="K107" s="90" t="str">
        <f>data!AK96</f>
        <v/>
      </c>
      <c r="L107" s="91" t="str">
        <f>data!AP96</f>
        <v/>
      </c>
    </row>
    <row r="108" spans="2:12" ht="19.5" customHeight="1">
      <c r="B108" s="85">
        <v>95</v>
      </c>
      <c r="C108" s="86" t="str">
        <f>IF(data!B97="", "", data!B97)</f>
        <v/>
      </c>
      <c r="D108" s="86" t="str">
        <f>IF(data!C97&amp;data!D97="", "", TRIM(data!C97&amp;"　"&amp;data!D97))</f>
        <v/>
      </c>
      <c r="E108" s="86" t="str">
        <f>IF(data!I97&amp;data!J97="", "", TRIM(data!I97&amp;" "&amp;data!J97))</f>
        <v/>
      </c>
      <c r="F108" s="87" t="str">
        <f>IF(data!K97=0, "", data!K97)</f>
        <v/>
      </c>
      <c r="G108" s="88" t="str">
        <f>IF(data!L97=0, "", data!L97)</f>
        <v/>
      </c>
      <c r="H108" s="89" t="str">
        <f>data!V97</f>
        <v/>
      </c>
      <c r="I108" s="90" t="str">
        <f>data!AA97</f>
        <v/>
      </c>
      <c r="J108" s="90" t="str">
        <f>data!AF97</f>
        <v/>
      </c>
      <c r="K108" s="90" t="str">
        <f>data!AK97</f>
        <v/>
      </c>
      <c r="L108" s="91" t="str">
        <f>data!AP97</f>
        <v/>
      </c>
    </row>
    <row r="109" spans="2:12" ht="19.5" customHeight="1">
      <c r="B109" s="85">
        <v>96</v>
      </c>
      <c r="C109" s="86" t="str">
        <f>IF(data!B98="", "", data!B98)</f>
        <v/>
      </c>
      <c r="D109" s="86" t="str">
        <f>IF(data!C98&amp;data!D98="", "", TRIM(data!C98&amp;"　"&amp;data!D98))</f>
        <v/>
      </c>
      <c r="E109" s="86" t="str">
        <f>IF(data!I98&amp;data!J98="", "", TRIM(data!I98&amp;" "&amp;data!J98))</f>
        <v/>
      </c>
      <c r="F109" s="87" t="str">
        <f>IF(data!K98=0, "", data!K98)</f>
        <v/>
      </c>
      <c r="G109" s="88" t="str">
        <f>IF(data!L98=0, "", data!L98)</f>
        <v/>
      </c>
      <c r="H109" s="89" t="str">
        <f>data!V98</f>
        <v/>
      </c>
      <c r="I109" s="90" t="str">
        <f>data!AA98</f>
        <v/>
      </c>
      <c r="J109" s="90" t="str">
        <f>data!AF98</f>
        <v/>
      </c>
      <c r="K109" s="90" t="str">
        <f>data!AK98</f>
        <v/>
      </c>
      <c r="L109" s="91" t="str">
        <f>data!AP98</f>
        <v/>
      </c>
    </row>
    <row r="110" spans="2:12" ht="19.5" customHeight="1">
      <c r="B110" s="85">
        <v>97</v>
      </c>
      <c r="C110" s="86" t="str">
        <f>IF(data!B99="", "", data!B99)</f>
        <v/>
      </c>
      <c r="D110" s="86" t="str">
        <f>IF(data!C99&amp;data!D99="", "", TRIM(data!C99&amp;"　"&amp;data!D99))</f>
        <v/>
      </c>
      <c r="E110" s="86" t="str">
        <f>IF(data!I99&amp;data!J99="", "", TRIM(data!I99&amp;" "&amp;data!J99))</f>
        <v/>
      </c>
      <c r="F110" s="87" t="str">
        <f>IF(data!K99=0, "", data!K99)</f>
        <v/>
      </c>
      <c r="G110" s="88" t="str">
        <f>IF(data!L99=0, "", data!L99)</f>
        <v/>
      </c>
      <c r="H110" s="89" t="str">
        <f>data!V99</f>
        <v/>
      </c>
      <c r="I110" s="90" t="str">
        <f>data!AA99</f>
        <v/>
      </c>
      <c r="J110" s="90" t="str">
        <f>data!AF99</f>
        <v/>
      </c>
      <c r="K110" s="90" t="str">
        <f>data!AK99</f>
        <v/>
      </c>
      <c r="L110" s="91" t="str">
        <f>data!AP99</f>
        <v/>
      </c>
    </row>
    <row r="111" spans="2:12" ht="19.5" customHeight="1">
      <c r="B111" s="85">
        <v>98</v>
      </c>
      <c r="C111" s="86" t="str">
        <f>IF(data!B100="", "", data!B100)</f>
        <v/>
      </c>
      <c r="D111" s="86" t="str">
        <f>IF(data!C100&amp;data!D100="", "", TRIM(data!C100&amp;"　"&amp;data!D100))</f>
        <v/>
      </c>
      <c r="E111" s="86" t="str">
        <f>IF(data!I100&amp;data!J100="", "", TRIM(data!I100&amp;" "&amp;data!J100))</f>
        <v/>
      </c>
      <c r="F111" s="87" t="str">
        <f>IF(data!K100=0, "", data!K100)</f>
        <v/>
      </c>
      <c r="G111" s="88" t="str">
        <f>IF(data!L100=0, "", data!L100)</f>
        <v/>
      </c>
      <c r="H111" s="89" t="str">
        <f>data!V100</f>
        <v/>
      </c>
      <c r="I111" s="90" t="str">
        <f>data!AA100</f>
        <v/>
      </c>
      <c r="J111" s="90" t="str">
        <f>data!AF100</f>
        <v/>
      </c>
      <c r="K111" s="90" t="str">
        <f>data!AK100</f>
        <v/>
      </c>
      <c r="L111" s="91" t="str">
        <f>data!AP100</f>
        <v/>
      </c>
    </row>
    <row r="112" spans="2:12" ht="19.5" customHeight="1">
      <c r="B112" s="85">
        <v>99</v>
      </c>
      <c r="C112" s="86" t="str">
        <f>IF(data!B101="", "", data!B101)</f>
        <v/>
      </c>
      <c r="D112" s="86" t="str">
        <f>IF(data!C101&amp;data!D101="", "", TRIM(data!C101&amp;"　"&amp;data!D101))</f>
        <v/>
      </c>
      <c r="E112" s="86" t="str">
        <f>IF(data!I101&amp;data!J101="", "", TRIM(data!I101&amp;" "&amp;data!J101))</f>
        <v/>
      </c>
      <c r="F112" s="87" t="str">
        <f>IF(data!K101=0, "", data!K101)</f>
        <v/>
      </c>
      <c r="G112" s="88" t="str">
        <f>IF(data!L101=0, "", data!L101)</f>
        <v/>
      </c>
      <c r="H112" s="89" t="str">
        <f>data!V101</f>
        <v/>
      </c>
      <c r="I112" s="90" t="str">
        <f>data!AA101</f>
        <v/>
      </c>
      <c r="J112" s="90" t="str">
        <f>data!AF101</f>
        <v/>
      </c>
      <c r="K112" s="90" t="str">
        <f>data!AK101</f>
        <v/>
      </c>
      <c r="L112" s="91" t="str">
        <f>data!AP101</f>
        <v/>
      </c>
    </row>
    <row r="113" spans="2:12" ht="19.5" customHeight="1">
      <c r="B113" s="85">
        <v>100</v>
      </c>
      <c r="C113" s="86" t="str">
        <f>IF(data!B102="", "", data!B102)</f>
        <v/>
      </c>
      <c r="D113" s="86" t="str">
        <f>IF(data!C102&amp;data!D102="", "", TRIM(data!C102&amp;"　"&amp;data!D102))</f>
        <v/>
      </c>
      <c r="E113" s="86" t="str">
        <f>IF(data!I102&amp;data!J102="", "", TRIM(data!I102&amp;" "&amp;data!J102))</f>
        <v/>
      </c>
      <c r="F113" s="87" t="str">
        <f>IF(data!K102=0, "", data!K102)</f>
        <v/>
      </c>
      <c r="G113" s="88" t="str">
        <f>IF(data!L102=0, "", data!L102)</f>
        <v/>
      </c>
      <c r="H113" s="89" t="str">
        <f>data!V102</f>
        <v/>
      </c>
      <c r="I113" s="90" t="str">
        <f>data!AA102</f>
        <v/>
      </c>
      <c r="J113" s="90" t="str">
        <f>data!AF102</f>
        <v/>
      </c>
      <c r="K113" s="90" t="str">
        <f>data!AK102</f>
        <v/>
      </c>
      <c r="L113" s="91" t="str">
        <f>data!AP102</f>
        <v/>
      </c>
    </row>
    <row r="114" spans="2:12" ht="18" customHeight="1">
      <c r="B114" s="85">
        <v>101</v>
      </c>
      <c r="C114" s="86" t="str">
        <f>IF(data!B103="", "", data!B103)</f>
        <v/>
      </c>
      <c r="D114" s="86" t="str">
        <f>IF(data!C103&amp;data!D103="", "", TRIM(data!C103&amp;"　"&amp;data!D103))</f>
        <v/>
      </c>
      <c r="E114" s="86" t="str">
        <f>IF(data!I103&amp;data!J103="", "", TRIM(data!I103&amp;" "&amp;data!J103))</f>
        <v/>
      </c>
      <c r="F114" s="87" t="str">
        <f>IF(data!K103=0, "", data!K103)</f>
        <v/>
      </c>
      <c r="G114" s="88" t="str">
        <f>IF(data!L103=0, "", data!L103)</f>
        <v/>
      </c>
      <c r="H114" s="89" t="str">
        <f>data!V103</f>
        <v/>
      </c>
      <c r="I114" s="90" t="str">
        <f>data!AA103</f>
        <v/>
      </c>
      <c r="J114" s="90" t="str">
        <f>data!AF103</f>
        <v/>
      </c>
      <c r="K114" s="90" t="str">
        <f>data!AK103</f>
        <v/>
      </c>
      <c r="L114" s="91" t="str">
        <f>data!AP103</f>
        <v/>
      </c>
    </row>
    <row r="115" spans="2:12" ht="18" customHeight="1">
      <c r="B115" s="85">
        <v>102</v>
      </c>
      <c r="C115" s="86" t="str">
        <f>IF(data!B104="", "", data!B104)</f>
        <v/>
      </c>
      <c r="D115" s="86" t="str">
        <f>IF(data!C104&amp;data!D104="", "", TRIM(data!C104&amp;"　"&amp;data!D104))</f>
        <v/>
      </c>
      <c r="E115" s="86" t="str">
        <f>IF(data!I104&amp;data!J104="", "", TRIM(data!I104&amp;" "&amp;data!J104))</f>
        <v/>
      </c>
      <c r="F115" s="87" t="str">
        <f>IF(data!K104=0, "", data!K104)</f>
        <v/>
      </c>
      <c r="G115" s="88" t="str">
        <f>IF(data!L104=0, "", data!L104)</f>
        <v/>
      </c>
      <c r="H115" s="89" t="str">
        <f>data!V104</f>
        <v/>
      </c>
      <c r="I115" s="90" t="str">
        <f>data!AA104</f>
        <v/>
      </c>
      <c r="J115" s="90" t="str">
        <f>data!AF104</f>
        <v/>
      </c>
      <c r="K115" s="90" t="str">
        <f>data!AK104</f>
        <v/>
      </c>
      <c r="L115" s="91" t="str">
        <f>data!AP104</f>
        <v/>
      </c>
    </row>
    <row r="116" spans="2:12" ht="18" customHeight="1">
      <c r="B116" s="85">
        <v>103</v>
      </c>
      <c r="C116" s="86" t="str">
        <f>IF(data!B105="", "", data!B105)</f>
        <v/>
      </c>
      <c r="D116" s="86" t="str">
        <f>IF(data!C105&amp;data!D105="", "", TRIM(data!C105&amp;"　"&amp;data!D105))</f>
        <v/>
      </c>
      <c r="E116" s="86" t="str">
        <f>IF(data!I105&amp;data!J105="", "", TRIM(data!I105&amp;" "&amp;data!J105))</f>
        <v/>
      </c>
      <c r="F116" s="87" t="str">
        <f>IF(data!K105=0, "", data!K105)</f>
        <v/>
      </c>
      <c r="G116" s="88" t="str">
        <f>IF(data!L105=0, "", data!L105)</f>
        <v/>
      </c>
      <c r="H116" s="89" t="str">
        <f>data!V105</f>
        <v/>
      </c>
      <c r="I116" s="90" t="str">
        <f>data!AA105</f>
        <v/>
      </c>
      <c r="J116" s="90" t="str">
        <f>data!AF105</f>
        <v/>
      </c>
      <c r="K116" s="90" t="str">
        <f>data!AK105</f>
        <v/>
      </c>
      <c r="L116" s="91" t="str">
        <f>data!AP105</f>
        <v/>
      </c>
    </row>
    <row r="117" spans="2:12" ht="18" customHeight="1">
      <c r="B117" s="85">
        <v>104</v>
      </c>
      <c r="C117" s="86" t="str">
        <f>IF(data!B106="", "", data!B106)</f>
        <v/>
      </c>
      <c r="D117" s="86" t="str">
        <f>IF(data!C106&amp;data!D106="", "", TRIM(data!C106&amp;"　"&amp;data!D106))</f>
        <v/>
      </c>
      <c r="E117" s="86" t="str">
        <f>IF(data!I106&amp;data!J106="", "", TRIM(data!I106&amp;" "&amp;data!J106))</f>
        <v/>
      </c>
      <c r="F117" s="87" t="str">
        <f>IF(data!K106=0, "", data!K106)</f>
        <v/>
      </c>
      <c r="G117" s="88" t="str">
        <f>IF(data!L106=0, "", data!L106)</f>
        <v/>
      </c>
      <c r="H117" s="89" t="str">
        <f>data!V106</f>
        <v/>
      </c>
      <c r="I117" s="90" t="str">
        <f>data!AA106</f>
        <v/>
      </c>
      <c r="J117" s="90" t="str">
        <f>data!AF106</f>
        <v/>
      </c>
      <c r="K117" s="90" t="str">
        <f>data!AK106</f>
        <v/>
      </c>
      <c r="L117" s="91" t="str">
        <f>data!AP106</f>
        <v/>
      </c>
    </row>
    <row r="118" spans="2:12" ht="18" customHeight="1">
      <c r="B118" s="85">
        <v>105</v>
      </c>
      <c r="C118" s="86" t="str">
        <f>IF(data!B107="", "", data!B107)</f>
        <v/>
      </c>
      <c r="D118" s="86" t="str">
        <f>IF(data!C107&amp;data!D107="", "", TRIM(data!C107&amp;"　"&amp;data!D107))</f>
        <v/>
      </c>
      <c r="E118" s="86" t="str">
        <f>IF(data!I107&amp;data!J107="", "", TRIM(data!I107&amp;" "&amp;data!J107))</f>
        <v/>
      </c>
      <c r="F118" s="87" t="str">
        <f>IF(data!K107=0, "", data!K107)</f>
        <v/>
      </c>
      <c r="G118" s="88" t="str">
        <f>IF(data!L107=0, "", data!L107)</f>
        <v/>
      </c>
      <c r="H118" s="89" t="str">
        <f>data!V107</f>
        <v/>
      </c>
      <c r="I118" s="90" t="str">
        <f>data!AA107</f>
        <v/>
      </c>
      <c r="J118" s="90" t="str">
        <f>data!AF107</f>
        <v/>
      </c>
      <c r="K118" s="90" t="str">
        <f>data!AK107</f>
        <v/>
      </c>
      <c r="L118" s="91" t="str">
        <f>data!AP107</f>
        <v/>
      </c>
    </row>
    <row r="119" spans="2:12" ht="18" customHeight="1">
      <c r="B119" s="85">
        <v>106</v>
      </c>
      <c r="C119" s="86" t="str">
        <f>IF(data!B108="", "", data!B108)</f>
        <v/>
      </c>
      <c r="D119" s="86" t="str">
        <f>IF(data!C108&amp;data!D108="", "", TRIM(data!C108&amp;"　"&amp;data!D108))</f>
        <v/>
      </c>
      <c r="E119" s="86" t="str">
        <f>IF(data!I108&amp;data!J108="", "", TRIM(data!I108&amp;" "&amp;data!J108))</f>
        <v/>
      </c>
      <c r="F119" s="87" t="str">
        <f>IF(data!K108=0, "", data!K108)</f>
        <v/>
      </c>
      <c r="G119" s="88" t="str">
        <f>IF(data!L108=0, "", data!L108)</f>
        <v/>
      </c>
      <c r="H119" s="89" t="str">
        <f>data!V108</f>
        <v/>
      </c>
      <c r="I119" s="90" t="str">
        <f>data!AA108</f>
        <v/>
      </c>
      <c r="J119" s="90" t="str">
        <f>data!AF108</f>
        <v/>
      </c>
      <c r="K119" s="90" t="str">
        <f>data!AK108</f>
        <v/>
      </c>
      <c r="L119" s="91" t="str">
        <f>data!AP108</f>
        <v/>
      </c>
    </row>
    <row r="120" spans="2:12" ht="18" customHeight="1">
      <c r="B120" s="85">
        <v>107</v>
      </c>
      <c r="C120" s="86" t="str">
        <f>IF(data!B109="", "", data!B109)</f>
        <v/>
      </c>
      <c r="D120" s="86" t="str">
        <f>IF(data!C109&amp;data!D109="", "", TRIM(data!C109&amp;"　"&amp;data!D109))</f>
        <v/>
      </c>
      <c r="E120" s="86" t="str">
        <f>IF(data!I109&amp;data!J109="", "", TRIM(data!I109&amp;" "&amp;data!J109))</f>
        <v/>
      </c>
      <c r="F120" s="87" t="str">
        <f>IF(data!K109=0, "", data!K109)</f>
        <v/>
      </c>
      <c r="G120" s="88" t="str">
        <f>IF(data!L109=0, "", data!L109)</f>
        <v/>
      </c>
      <c r="H120" s="89" t="str">
        <f>data!V109</f>
        <v/>
      </c>
      <c r="I120" s="90" t="str">
        <f>data!AA109</f>
        <v/>
      </c>
      <c r="J120" s="90" t="str">
        <f>data!AF109</f>
        <v/>
      </c>
      <c r="K120" s="90" t="str">
        <f>data!AK109</f>
        <v/>
      </c>
      <c r="L120" s="91" t="str">
        <f>data!AP109</f>
        <v/>
      </c>
    </row>
    <row r="121" spans="2:12" ht="18" customHeight="1">
      <c r="B121" s="85">
        <v>108</v>
      </c>
      <c r="C121" s="86" t="str">
        <f>IF(data!B110="", "", data!B110)</f>
        <v/>
      </c>
      <c r="D121" s="86" t="str">
        <f>IF(data!C110&amp;data!D110="", "", TRIM(data!C110&amp;"　"&amp;data!D110))</f>
        <v/>
      </c>
      <c r="E121" s="86" t="str">
        <f>IF(data!I110&amp;data!J110="", "", TRIM(data!I110&amp;" "&amp;data!J110))</f>
        <v/>
      </c>
      <c r="F121" s="87" t="str">
        <f>IF(data!K110=0, "", data!K110)</f>
        <v/>
      </c>
      <c r="G121" s="88" t="str">
        <f>IF(data!L110=0, "", data!L110)</f>
        <v/>
      </c>
      <c r="H121" s="89" t="str">
        <f>data!V110</f>
        <v/>
      </c>
      <c r="I121" s="90" t="str">
        <f>data!AA110</f>
        <v/>
      </c>
      <c r="J121" s="90" t="str">
        <f>data!AF110</f>
        <v/>
      </c>
      <c r="K121" s="90" t="str">
        <f>data!AK110</f>
        <v/>
      </c>
      <c r="L121" s="91" t="str">
        <f>data!AP110</f>
        <v/>
      </c>
    </row>
    <row r="122" spans="2:12" ht="18" customHeight="1">
      <c r="B122" s="85">
        <v>109</v>
      </c>
      <c r="C122" s="86" t="str">
        <f>IF(data!B111="", "", data!B111)</f>
        <v/>
      </c>
      <c r="D122" s="86" t="str">
        <f>IF(data!C111&amp;data!D111="", "", TRIM(data!C111&amp;"　"&amp;data!D111))</f>
        <v/>
      </c>
      <c r="E122" s="86" t="str">
        <f>IF(data!I111&amp;data!J111="", "", TRIM(data!I111&amp;" "&amp;data!J111))</f>
        <v/>
      </c>
      <c r="F122" s="87" t="str">
        <f>IF(data!K111=0, "", data!K111)</f>
        <v/>
      </c>
      <c r="G122" s="88" t="str">
        <f>IF(data!L111=0, "", data!L111)</f>
        <v/>
      </c>
      <c r="H122" s="89" t="str">
        <f>data!V111</f>
        <v/>
      </c>
      <c r="I122" s="90" t="str">
        <f>data!AA111</f>
        <v/>
      </c>
      <c r="J122" s="90" t="str">
        <f>data!AF111</f>
        <v/>
      </c>
      <c r="K122" s="90" t="str">
        <f>data!AK111</f>
        <v/>
      </c>
      <c r="L122" s="91" t="str">
        <f>data!AP111</f>
        <v/>
      </c>
    </row>
    <row r="123" spans="2:12" ht="18" customHeight="1">
      <c r="B123" s="85">
        <v>110</v>
      </c>
      <c r="C123" s="86" t="str">
        <f>IF(data!B112="", "", data!B112)</f>
        <v/>
      </c>
      <c r="D123" s="86" t="str">
        <f>IF(data!C112&amp;data!D112="", "", TRIM(data!C112&amp;"　"&amp;data!D112))</f>
        <v/>
      </c>
      <c r="E123" s="86" t="str">
        <f>IF(data!I112&amp;data!J112="", "", TRIM(data!I112&amp;" "&amp;data!J112))</f>
        <v/>
      </c>
      <c r="F123" s="87" t="str">
        <f>IF(data!K112=0, "", data!K112)</f>
        <v/>
      </c>
      <c r="G123" s="88" t="str">
        <f>IF(data!L112=0, "", data!L112)</f>
        <v/>
      </c>
      <c r="H123" s="89" t="str">
        <f>data!V112</f>
        <v/>
      </c>
      <c r="I123" s="90" t="str">
        <f>data!AA112</f>
        <v/>
      </c>
      <c r="J123" s="90" t="str">
        <f>data!AF112</f>
        <v/>
      </c>
      <c r="K123" s="90" t="str">
        <f>data!AK112</f>
        <v/>
      </c>
      <c r="L123" s="91" t="str">
        <f>data!AP112</f>
        <v/>
      </c>
    </row>
    <row r="124" spans="2:12" ht="18" customHeight="1">
      <c r="B124" s="85">
        <v>111</v>
      </c>
      <c r="C124" s="86" t="str">
        <f>IF(data!B113="", "", data!B113)</f>
        <v/>
      </c>
      <c r="D124" s="86" t="str">
        <f>IF(data!C113&amp;data!D113="", "", TRIM(data!C113&amp;"　"&amp;data!D113))</f>
        <v/>
      </c>
      <c r="E124" s="86" t="str">
        <f>IF(data!I113&amp;data!J113="", "", TRIM(data!I113&amp;" "&amp;data!J113))</f>
        <v/>
      </c>
      <c r="F124" s="87" t="str">
        <f>IF(data!K113=0, "", data!K113)</f>
        <v/>
      </c>
      <c r="G124" s="88" t="str">
        <f>IF(data!L113=0, "", data!L113)</f>
        <v/>
      </c>
      <c r="H124" s="89" t="str">
        <f>data!V113</f>
        <v/>
      </c>
      <c r="I124" s="90" t="str">
        <f>data!AA113</f>
        <v/>
      </c>
      <c r="J124" s="90" t="str">
        <f>data!AF113</f>
        <v/>
      </c>
      <c r="K124" s="90" t="str">
        <f>data!AK113</f>
        <v/>
      </c>
      <c r="L124" s="91" t="str">
        <f>data!AP113</f>
        <v/>
      </c>
    </row>
    <row r="125" spans="2:12" ht="18" customHeight="1">
      <c r="B125" s="85">
        <v>112</v>
      </c>
      <c r="C125" s="86" t="str">
        <f>IF(data!B114="", "", data!B114)</f>
        <v/>
      </c>
      <c r="D125" s="86" t="str">
        <f>IF(data!C114&amp;data!D114="", "", TRIM(data!C114&amp;"　"&amp;data!D114))</f>
        <v/>
      </c>
      <c r="E125" s="86" t="str">
        <f>IF(data!I114&amp;data!J114="", "", TRIM(data!I114&amp;" "&amp;data!J114))</f>
        <v/>
      </c>
      <c r="F125" s="87" t="str">
        <f>IF(data!K114=0, "", data!K114)</f>
        <v/>
      </c>
      <c r="G125" s="88" t="str">
        <f>IF(data!L114=0, "", data!L114)</f>
        <v/>
      </c>
      <c r="H125" s="89" t="str">
        <f>data!V114</f>
        <v/>
      </c>
      <c r="I125" s="90" t="str">
        <f>data!AA114</f>
        <v/>
      </c>
      <c r="J125" s="90" t="str">
        <f>data!AF114</f>
        <v/>
      </c>
      <c r="K125" s="90" t="str">
        <f>data!AK114</f>
        <v/>
      </c>
      <c r="L125" s="91" t="str">
        <f>data!AP114</f>
        <v/>
      </c>
    </row>
    <row r="126" spans="2:12" ht="18" customHeight="1">
      <c r="B126" s="85">
        <v>113</v>
      </c>
      <c r="C126" s="86" t="str">
        <f>IF(data!B115="", "", data!B115)</f>
        <v/>
      </c>
      <c r="D126" s="86" t="str">
        <f>IF(data!C115&amp;data!D115="", "", TRIM(data!C115&amp;"　"&amp;data!D115))</f>
        <v/>
      </c>
      <c r="E126" s="86" t="str">
        <f>IF(data!I115&amp;data!J115="", "", TRIM(data!I115&amp;" "&amp;data!J115))</f>
        <v/>
      </c>
      <c r="F126" s="87" t="str">
        <f>IF(data!K115=0, "", data!K115)</f>
        <v/>
      </c>
      <c r="G126" s="88" t="str">
        <f>IF(data!L115=0, "", data!L115)</f>
        <v/>
      </c>
      <c r="H126" s="89" t="str">
        <f>data!V115</f>
        <v/>
      </c>
      <c r="I126" s="90" t="str">
        <f>data!AA115</f>
        <v/>
      </c>
      <c r="J126" s="90" t="str">
        <f>data!AF115</f>
        <v/>
      </c>
      <c r="K126" s="90" t="str">
        <f>data!AK115</f>
        <v/>
      </c>
      <c r="L126" s="91" t="str">
        <f>data!AP115</f>
        <v/>
      </c>
    </row>
    <row r="127" spans="2:12" ht="18" customHeight="1">
      <c r="B127" s="85">
        <v>114</v>
      </c>
      <c r="C127" s="86" t="str">
        <f>IF(data!B116="", "", data!B116)</f>
        <v/>
      </c>
      <c r="D127" s="86" t="str">
        <f>IF(data!C116&amp;data!D116="", "", TRIM(data!C116&amp;"　"&amp;data!D116))</f>
        <v/>
      </c>
      <c r="E127" s="86" t="str">
        <f>IF(data!I116&amp;data!J116="", "", TRIM(data!I116&amp;" "&amp;data!J116))</f>
        <v/>
      </c>
      <c r="F127" s="87" t="str">
        <f>IF(data!K116=0, "", data!K116)</f>
        <v/>
      </c>
      <c r="G127" s="88" t="str">
        <f>IF(data!L116=0, "", data!L116)</f>
        <v/>
      </c>
      <c r="H127" s="89" t="str">
        <f>data!V116</f>
        <v/>
      </c>
      <c r="I127" s="90" t="str">
        <f>data!AA116</f>
        <v/>
      </c>
      <c r="J127" s="90" t="str">
        <f>data!AF116</f>
        <v/>
      </c>
      <c r="K127" s="90" t="str">
        <f>data!AK116</f>
        <v/>
      </c>
      <c r="L127" s="91" t="str">
        <f>data!AP116</f>
        <v/>
      </c>
    </row>
    <row r="128" spans="2:12" ht="18" customHeight="1">
      <c r="B128" s="85">
        <v>115</v>
      </c>
      <c r="C128" s="86" t="str">
        <f>IF(data!B117="", "", data!B117)</f>
        <v/>
      </c>
      <c r="D128" s="86" t="str">
        <f>IF(data!C117&amp;data!D117="", "", TRIM(data!C117&amp;"　"&amp;data!D117))</f>
        <v/>
      </c>
      <c r="E128" s="86" t="str">
        <f>IF(data!I117&amp;data!J117="", "", TRIM(data!I117&amp;" "&amp;data!J117))</f>
        <v/>
      </c>
      <c r="F128" s="87" t="str">
        <f>IF(data!K117=0, "", data!K117)</f>
        <v/>
      </c>
      <c r="G128" s="88" t="str">
        <f>IF(data!L117=0, "", data!L117)</f>
        <v/>
      </c>
      <c r="H128" s="89" t="str">
        <f>data!V117</f>
        <v/>
      </c>
      <c r="I128" s="90" t="str">
        <f>data!AA117</f>
        <v/>
      </c>
      <c r="J128" s="90" t="str">
        <f>data!AF117</f>
        <v/>
      </c>
      <c r="K128" s="90" t="str">
        <f>data!AK117</f>
        <v/>
      </c>
      <c r="L128" s="91" t="str">
        <f>data!AP117</f>
        <v/>
      </c>
    </row>
    <row r="129" spans="2:12" ht="18" customHeight="1">
      <c r="B129" s="85">
        <v>116</v>
      </c>
      <c r="C129" s="86" t="str">
        <f>IF(data!B118="", "", data!B118)</f>
        <v/>
      </c>
      <c r="D129" s="86" t="str">
        <f>IF(data!C118&amp;data!D118="", "", TRIM(data!C118&amp;"　"&amp;data!D118))</f>
        <v/>
      </c>
      <c r="E129" s="86" t="str">
        <f>IF(data!I118&amp;data!J118="", "", TRIM(data!I118&amp;" "&amp;data!J118))</f>
        <v/>
      </c>
      <c r="F129" s="87" t="str">
        <f>IF(data!K118=0, "", data!K118)</f>
        <v/>
      </c>
      <c r="G129" s="88" t="str">
        <f>IF(data!L118=0, "", data!L118)</f>
        <v/>
      </c>
      <c r="H129" s="89" t="str">
        <f>data!V118</f>
        <v/>
      </c>
      <c r="I129" s="90" t="str">
        <f>data!AA118</f>
        <v/>
      </c>
      <c r="J129" s="90" t="str">
        <f>data!AF118</f>
        <v/>
      </c>
      <c r="K129" s="90" t="str">
        <f>data!AK118</f>
        <v/>
      </c>
      <c r="L129" s="91" t="str">
        <f>data!AP118</f>
        <v/>
      </c>
    </row>
    <row r="130" spans="2:12" ht="18" customHeight="1">
      <c r="B130" s="85">
        <v>117</v>
      </c>
      <c r="C130" s="86" t="str">
        <f>IF(data!B119="", "", data!B119)</f>
        <v/>
      </c>
      <c r="D130" s="86" t="str">
        <f>IF(data!C119&amp;data!D119="", "", TRIM(data!C119&amp;"　"&amp;data!D119))</f>
        <v/>
      </c>
      <c r="E130" s="86" t="str">
        <f>IF(data!I119&amp;data!J119="", "", TRIM(data!I119&amp;" "&amp;data!J119))</f>
        <v/>
      </c>
      <c r="F130" s="87" t="str">
        <f>IF(data!K119=0, "", data!K119)</f>
        <v/>
      </c>
      <c r="G130" s="88" t="str">
        <f>IF(data!L119=0, "", data!L119)</f>
        <v/>
      </c>
      <c r="H130" s="89" t="str">
        <f>data!V119</f>
        <v/>
      </c>
      <c r="I130" s="90" t="str">
        <f>data!AA119</f>
        <v/>
      </c>
      <c r="J130" s="90" t="str">
        <f>data!AF119</f>
        <v/>
      </c>
      <c r="K130" s="90" t="str">
        <f>data!AK119</f>
        <v/>
      </c>
      <c r="L130" s="91" t="str">
        <f>data!AP119</f>
        <v/>
      </c>
    </row>
    <row r="131" spans="2:12" ht="18" customHeight="1">
      <c r="B131" s="85">
        <v>118</v>
      </c>
      <c r="C131" s="86" t="str">
        <f>IF(data!B120="", "", data!B120)</f>
        <v/>
      </c>
      <c r="D131" s="86" t="str">
        <f>IF(data!C120&amp;data!D120="", "", TRIM(data!C120&amp;"　"&amp;data!D120))</f>
        <v/>
      </c>
      <c r="E131" s="86" t="str">
        <f>IF(data!I120&amp;data!J120="", "", TRIM(data!I120&amp;" "&amp;data!J120))</f>
        <v/>
      </c>
      <c r="F131" s="87" t="str">
        <f>IF(data!K120=0, "", data!K120)</f>
        <v/>
      </c>
      <c r="G131" s="88" t="str">
        <f>IF(data!L120=0, "", data!L120)</f>
        <v/>
      </c>
      <c r="H131" s="89" t="str">
        <f>data!V120</f>
        <v/>
      </c>
      <c r="I131" s="90" t="str">
        <f>data!AA120</f>
        <v/>
      </c>
      <c r="J131" s="90" t="str">
        <f>data!AF120</f>
        <v/>
      </c>
      <c r="K131" s="90" t="str">
        <f>data!AK120</f>
        <v/>
      </c>
      <c r="L131" s="91" t="str">
        <f>data!AP120</f>
        <v/>
      </c>
    </row>
    <row r="132" spans="2:12" ht="18" customHeight="1">
      <c r="B132" s="85">
        <v>119</v>
      </c>
      <c r="C132" s="86" t="str">
        <f>IF(data!B121="", "", data!B121)</f>
        <v/>
      </c>
      <c r="D132" s="86" t="str">
        <f>IF(data!C121&amp;data!D121="", "", TRIM(data!C121&amp;"　"&amp;data!D121))</f>
        <v/>
      </c>
      <c r="E132" s="86" t="str">
        <f>IF(data!I121&amp;data!J121="", "", TRIM(data!I121&amp;" "&amp;data!J121))</f>
        <v/>
      </c>
      <c r="F132" s="87" t="str">
        <f>IF(data!K121=0, "", data!K121)</f>
        <v/>
      </c>
      <c r="G132" s="88" t="str">
        <f>IF(data!L121=0, "", data!L121)</f>
        <v/>
      </c>
      <c r="H132" s="89" t="str">
        <f>data!V121</f>
        <v/>
      </c>
      <c r="I132" s="90" t="str">
        <f>data!AA121</f>
        <v/>
      </c>
      <c r="J132" s="90" t="str">
        <f>data!AF121</f>
        <v/>
      </c>
      <c r="K132" s="90" t="str">
        <f>data!AK121</f>
        <v/>
      </c>
      <c r="L132" s="91" t="str">
        <f>data!AP121</f>
        <v/>
      </c>
    </row>
    <row r="133" spans="2:12" ht="18" customHeight="1">
      <c r="B133" s="85">
        <v>120</v>
      </c>
      <c r="C133" s="86" t="str">
        <f>IF(data!B122="", "", data!B122)</f>
        <v/>
      </c>
      <c r="D133" s="86" t="str">
        <f>IF(data!C122&amp;data!D122="", "", TRIM(data!C122&amp;"　"&amp;data!D122))</f>
        <v/>
      </c>
      <c r="E133" s="86" t="str">
        <f>IF(data!I122&amp;data!J122="", "", TRIM(data!I122&amp;" "&amp;data!J122))</f>
        <v/>
      </c>
      <c r="F133" s="87" t="str">
        <f>IF(data!K122=0, "", data!K122)</f>
        <v/>
      </c>
      <c r="G133" s="88" t="str">
        <f>IF(data!L122=0, "", data!L122)</f>
        <v/>
      </c>
      <c r="H133" s="89" t="str">
        <f>data!V122</f>
        <v/>
      </c>
      <c r="I133" s="90" t="str">
        <f>data!AA122</f>
        <v/>
      </c>
      <c r="J133" s="90" t="str">
        <f>data!AF122</f>
        <v/>
      </c>
      <c r="K133" s="90" t="str">
        <f>data!AK122</f>
        <v/>
      </c>
      <c r="L133" s="91" t="str">
        <f>data!AP122</f>
        <v/>
      </c>
    </row>
    <row r="134" spans="2:12" ht="18" customHeight="1">
      <c r="B134" s="85">
        <v>121</v>
      </c>
      <c r="C134" s="86" t="str">
        <f>IF(data!B123="", "", data!B123)</f>
        <v/>
      </c>
      <c r="D134" s="86" t="str">
        <f>IF(data!C123&amp;data!D123="", "", TRIM(data!C123&amp;"　"&amp;data!D123))</f>
        <v/>
      </c>
      <c r="E134" s="86" t="str">
        <f>IF(data!I123&amp;data!J123="", "", TRIM(data!I123&amp;" "&amp;data!J123))</f>
        <v/>
      </c>
      <c r="F134" s="87" t="str">
        <f>IF(data!K123=0, "", data!K123)</f>
        <v/>
      </c>
      <c r="G134" s="88" t="str">
        <f>IF(data!L123=0, "", data!L123)</f>
        <v/>
      </c>
      <c r="H134" s="89" t="str">
        <f>data!V123</f>
        <v/>
      </c>
      <c r="I134" s="90" t="str">
        <f>data!AA123</f>
        <v/>
      </c>
      <c r="J134" s="90" t="str">
        <f>data!AF123</f>
        <v/>
      </c>
      <c r="K134" s="90" t="str">
        <f>data!AK123</f>
        <v/>
      </c>
      <c r="L134" s="91" t="str">
        <f>data!AP123</f>
        <v/>
      </c>
    </row>
    <row r="135" spans="2:12" ht="18" customHeight="1">
      <c r="B135" s="85">
        <v>122</v>
      </c>
      <c r="C135" s="86" t="str">
        <f>IF(data!B124="", "", data!B124)</f>
        <v/>
      </c>
      <c r="D135" s="86" t="str">
        <f>IF(data!C124&amp;data!D124="", "", TRIM(data!C124&amp;"　"&amp;data!D124))</f>
        <v/>
      </c>
      <c r="E135" s="86" t="str">
        <f>IF(data!I124&amp;data!J124="", "", TRIM(data!I124&amp;" "&amp;data!J124))</f>
        <v/>
      </c>
      <c r="F135" s="87" t="str">
        <f>IF(data!K124=0, "", data!K124)</f>
        <v/>
      </c>
      <c r="G135" s="88" t="str">
        <f>IF(data!L124=0, "", data!L124)</f>
        <v/>
      </c>
      <c r="H135" s="89" t="str">
        <f>data!V124</f>
        <v/>
      </c>
      <c r="I135" s="90" t="str">
        <f>data!AA124</f>
        <v/>
      </c>
      <c r="J135" s="90" t="str">
        <f>data!AF124</f>
        <v/>
      </c>
      <c r="K135" s="90" t="str">
        <f>data!AK124</f>
        <v/>
      </c>
      <c r="L135" s="91" t="str">
        <f>data!AP124</f>
        <v/>
      </c>
    </row>
    <row r="136" spans="2:12" ht="18" customHeight="1">
      <c r="B136" s="85">
        <v>123</v>
      </c>
      <c r="C136" s="86" t="str">
        <f>IF(data!B125="", "", data!B125)</f>
        <v/>
      </c>
      <c r="D136" s="86" t="str">
        <f>IF(data!C125&amp;data!D125="", "", TRIM(data!C125&amp;"　"&amp;data!D125))</f>
        <v/>
      </c>
      <c r="E136" s="86" t="str">
        <f>IF(data!I125&amp;data!J125="", "", TRIM(data!I125&amp;" "&amp;data!J125))</f>
        <v/>
      </c>
      <c r="F136" s="87" t="str">
        <f>IF(data!K125=0, "", data!K125)</f>
        <v/>
      </c>
      <c r="G136" s="88" t="str">
        <f>IF(data!L125=0, "", data!L125)</f>
        <v/>
      </c>
      <c r="H136" s="89" t="str">
        <f>data!V125</f>
        <v/>
      </c>
      <c r="I136" s="90" t="str">
        <f>data!AA125</f>
        <v/>
      </c>
      <c r="J136" s="90" t="str">
        <f>data!AF125</f>
        <v/>
      </c>
      <c r="K136" s="90" t="str">
        <f>data!AK125</f>
        <v/>
      </c>
      <c r="L136" s="91" t="str">
        <f>data!AP125</f>
        <v/>
      </c>
    </row>
    <row r="137" spans="2:12" ht="18" customHeight="1">
      <c r="B137" s="85">
        <v>124</v>
      </c>
      <c r="C137" s="86" t="str">
        <f>IF(data!B126="", "", data!B126)</f>
        <v/>
      </c>
      <c r="D137" s="86" t="str">
        <f>IF(data!C126&amp;data!D126="", "", TRIM(data!C126&amp;"　"&amp;data!D126))</f>
        <v/>
      </c>
      <c r="E137" s="86" t="str">
        <f>IF(data!I126&amp;data!J126="", "", TRIM(data!I126&amp;" "&amp;data!J126))</f>
        <v/>
      </c>
      <c r="F137" s="87" t="str">
        <f>IF(data!K126=0, "", data!K126)</f>
        <v/>
      </c>
      <c r="G137" s="88" t="str">
        <f>IF(data!L126=0, "", data!L126)</f>
        <v/>
      </c>
      <c r="H137" s="89" t="str">
        <f>data!V126</f>
        <v/>
      </c>
      <c r="I137" s="90" t="str">
        <f>data!AA126</f>
        <v/>
      </c>
      <c r="J137" s="90" t="str">
        <f>data!AF126</f>
        <v/>
      </c>
      <c r="K137" s="90" t="str">
        <f>data!AK126</f>
        <v/>
      </c>
      <c r="L137" s="91" t="str">
        <f>data!AP126</f>
        <v/>
      </c>
    </row>
    <row r="138" spans="2:12" ht="18" customHeight="1">
      <c r="B138" s="85">
        <v>125</v>
      </c>
      <c r="C138" s="86" t="str">
        <f>IF(data!B127="", "", data!B127)</f>
        <v/>
      </c>
      <c r="D138" s="86" t="str">
        <f>IF(data!C127&amp;data!D127="", "", TRIM(data!C127&amp;"　"&amp;data!D127))</f>
        <v/>
      </c>
      <c r="E138" s="86" t="str">
        <f>IF(data!I127&amp;data!J127="", "", TRIM(data!I127&amp;" "&amp;data!J127))</f>
        <v/>
      </c>
      <c r="F138" s="87" t="str">
        <f>IF(data!K127=0, "", data!K127)</f>
        <v/>
      </c>
      <c r="G138" s="88" t="str">
        <f>IF(data!L127=0, "", data!L127)</f>
        <v/>
      </c>
      <c r="H138" s="89" t="str">
        <f>data!V127</f>
        <v/>
      </c>
      <c r="I138" s="90" t="str">
        <f>data!AA127</f>
        <v/>
      </c>
      <c r="J138" s="90" t="str">
        <f>data!AF127</f>
        <v/>
      </c>
      <c r="K138" s="90" t="str">
        <f>data!AK127</f>
        <v/>
      </c>
      <c r="L138" s="91" t="str">
        <f>data!AP127</f>
        <v/>
      </c>
    </row>
    <row r="139" spans="2:12" ht="18" customHeight="1">
      <c r="B139" s="85">
        <v>126</v>
      </c>
      <c r="C139" s="86" t="str">
        <f>IF(data!B128="", "", data!B128)</f>
        <v/>
      </c>
      <c r="D139" s="86" t="str">
        <f>IF(data!C128&amp;data!D128="", "", TRIM(data!C128&amp;"　"&amp;data!D128))</f>
        <v/>
      </c>
      <c r="E139" s="86" t="str">
        <f>IF(data!I128&amp;data!J128="", "", TRIM(data!I128&amp;" "&amp;data!J128))</f>
        <v/>
      </c>
      <c r="F139" s="87" t="str">
        <f>IF(data!K128=0, "", data!K128)</f>
        <v/>
      </c>
      <c r="G139" s="88" t="str">
        <f>IF(data!L128=0, "", data!L128)</f>
        <v/>
      </c>
      <c r="H139" s="89" t="str">
        <f>data!V128</f>
        <v/>
      </c>
      <c r="I139" s="90" t="str">
        <f>data!AA128</f>
        <v/>
      </c>
      <c r="J139" s="90" t="str">
        <f>data!AF128</f>
        <v/>
      </c>
      <c r="K139" s="90" t="str">
        <f>data!AK128</f>
        <v/>
      </c>
      <c r="L139" s="91" t="str">
        <f>data!AP128</f>
        <v/>
      </c>
    </row>
    <row r="140" spans="2:12" ht="18" customHeight="1">
      <c r="B140" s="85">
        <v>127</v>
      </c>
      <c r="C140" s="86" t="str">
        <f>IF(data!B129="", "", data!B129)</f>
        <v/>
      </c>
      <c r="D140" s="86" t="str">
        <f>IF(data!C129&amp;data!D129="", "", TRIM(data!C129&amp;"　"&amp;data!D129))</f>
        <v/>
      </c>
      <c r="E140" s="86" t="str">
        <f>IF(data!I129&amp;data!J129="", "", TRIM(data!I129&amp;" "&amp;data!J129))</f>
        <v/>
      </c>
      <c r="F140" s="87" t="str">
        <f>IF(data!K129=0, "", data!K129)</f>
        <v/>
      </c>
      <c r="G140" s="88" t="str">
        <f>IF(data!L129=0, "", data!L129)</f>
        <v/>
      </c>
      <c r="H140" s="89" t="str">
        <f>data!V129</f>
        <v/>
      </c>
      <c r="I140" s="90" t="str">
        <f>data!AA129</f>
        <v/>
      </c>
      <c r="J140" s="90" t="str">
        <f>data!AF129</f>
        <v/>
      </c>
      <c r="K140" s="90" t="str">
        <f>data!AK129</f>
        <v/>
      </c>
      <c r="L140" s="91" t="str">
        <f>data!AP129</f>
        <v/>
      </c>
    </row>
    <row r="141" spans="2:12" ht="18" customHeight="1">
      <c r="B141" s="85">
        <v>128</v>
      </c>
      <c r="C141" s="86" t="str">
        <f>IF(data!B130="", "", data!B130)</f>
        <v/>
      </c>
      <c r="D141" s="86" t="str">
        <f>IF(data!C130&amp;data!D130="", "", TRIM(data!C130&amp;"　"&amp;data!D130))</f>
        <v/>
      </c>
      <c r="E141" s="86" t="str">
        <f>IF(data!I130&amp;data!J130="", "", TRIM(data!I130&amp;" "&amp;data!J130))</f>
        <v/>
      </c>
      <c r="F141" s="87" t="str">
        <f>IF(data!K130=0, "", data!K130)</f>
        <v/>
      </c>
      <c r="G141" s="88" t="str">
        <f>IF(data!L130=0, "", data!L130)</f>
        <v/>
      </c>
      <c r="H141" s="89" t="str">
        <f>data!V130</f>
        <v/>
      </c>
      <c r="I141" s="90" t="str">
        <f>data!AA130</f>
        <v/>
      </c>
      <c r="J141" s="90" t="str">
        <f>data!AF130</f>
        <v/>
      </c>
      <c r="K141" s="90" t="str">
        <f>data!AK130</f>
        <v/>
      </c>
      <c r="L141" s="91" t="str">
        <f>data!AP130</f>
        <v/>
      </c>
    </row>
    <row r="142" spans="2:12" ht="18" customHeight="1">
      <c r="B142" s="85">
        <v>129</v>
      </c>
      <c r="C142" s="86" t="str">
        <f>IF(data!B131="", "", data!B131)</f>
        <v/>
      </c>
      <c r="D142" s="86" t="str">
        <f>IF(data!C131&amp;data!D131="", "", TRIM(data!C131&amp;"　"&amp;data!D131))</f>
        <v/>
      </c>
      <c r="E142" s="86" t="str">
        <f>IF(data!I131&amp;data!J131="", "", TRIM(data!I131&amp;" "&amp;data!J131))</f>
        <v/>
      </c>
      <c r="F142" s="87" t="str">
        <f>IF(data!K131=0, "", data!K131)</f>
        <v/>
      </c>
      <c r="G142" s="88" t="str">
        <f>IF(data!L131=0, "", data!L131)</f>
        <v/>
      </c>
      <c r="H142" s="89" t="str">
        <f>data!V131</f>
        <v/>
      </c>
      <c r="I142" s="90" t="str">
        <f>data!AA131</f>
        <v/>
      </c>
      <c r="J142" s="90" t="str">
        <f>data!AF131</f>
        <v/>
      </c>
      <c r="K142" s="90" t="str">
        <f>data!AK131</f>
        <v/>
      </c>
      <c r="L142" s="91" t="str">
        <f>data!AP131</f>
        <v/>
      </c>
    </row>
    <row r="143" spans="2:12" ht="18" customHeight="1">
      <c r="B143" s="85">
        <v>130</v>
      </c>
      <c r="C143" s="86" t="str">
        <f>IF(data!B132="", "", data!B132)</f>
        <v/>
      </c>
      <c r="D143" s="86" t="str">
        <f>IF(data!C132&amp;data!D132="", "", TRIM(data!C132&amp;"　"&amp;data!D132))</f>
        <v/>
      </c>
      <c r="E143" s="86" t="str">
        <f>IF(data!I132&amp;data!J132="", "", TRIM(data!I132&amp;" "&amp;data!J132))</f>
        <v/>
      </c>
      <c r="F143" s="87" t="str">
        <f>IF(data!K132=0, "", data!K132)</f>
        <v/>
      </c>
      <c r="G143" s="88" t="str">
        <f>IF(data!L132=0, "", data!L132)</f>
        <v/>
      </c>
      <c r="H143" s="89" t="str">
        <f>data!V132</f>
        <v/>
      </c>
      <c r="I143" s="90" t="str">
        <f>data!AA132</f>
        <v/>
      </c>
      <c r="J143" s="90" t="str">
        <f>data!AF132</f>
        <v/>
      </c>
      <c r="K143" s="90" t="str">
        <f>data!AK132</f>
        <v/>
      </c>
      <c r="L143" s="91" t="str">
        <f>data!AP132</f>
        <v/>
      </c>
    </row>
    <row r="144" spans="2:12" ht="18" customHeight="1">
      <c r="B144" s="85">
        <v>131</v>
      </c>
      <c r="C144" s="86" t="str">
        <f>IF(data!B133="", "", data!B133)</f>
        <v/>
      </c>
      <c r="D144" s="86" t="str">
        <f>IF(data!C133&amp;data!D133="", "", TRIM(data!C133&amp;"　"&amp;data!D133))</f>
        <v/>
      </c>
      <c r="E144" s="86" t="str">
        <f>IF(data!I133&amp;data!J133="", "", TRIM(data!I133&amp;" "&amp;data!J133))</f>
        <v/>
      </c>
      <c r="F144" s="87" t="str">
        <f>IF(data!K133=0, "", data!K133)</f>
        <v/>
      </c>
      <c r="G144" s="88" t="str">
        <f>IF(data!L133=0, "", data!L133)</f>
        <v/>
      </c>
      <c r="H144" s="89" t="str">
        <f>data!V133</f>
        <v/>
      </c>
      <c r="I144" s="90" t="str">
        <f>data!AA133</f>
        <v/>
      </c>
      <c r="J144" s="90" t="str">
        <f>data!AF133</f>
        <v/>
      </c>
      <c r="K144" s="90" t="str">
        <f>data!AK133</f>
        <v/>
      </c>
      <c r="L144" s="91" t="str">
        <f>data!AP133</f>
        <v/>
      </c>
    </row>
    <row r="145" spans="2:12" ht="18" customHeight="1">
      <c r="B145" s="85">
        <v>132</v>
      </c>
      <c r="C145" s="86" t="str">
        <f>IF(data!B134="", "", data!B134)</f>
        <v/>
      </c>
      <c r="D145" s="86" t="str">
        <f>IF(data!C134&amp;data!D134="", "", TRIM(data!C134&amp;"　"&amp;data!D134))</f>
        <v/>
      </c>
      <c r="E145" s="86" t="str">
        <f>IF(data!I134&amp;data!J134="", "", TRIM(data!I134&amp;" "&amp;data!J134))</f>
        <v/>
      </c>
      <c r="F145" s="87" t="str">
        <f>IF(data!K134=0, "", data!K134)</f>
        <v/>
      </c>
      <c r="G145" s="88" t="str">
        <f>IF(data!L134=0, "", data!L134)</f>
        <v/>
      </c>
      <c r="H145" s="89" t="str">
        <f>data!V134</f>
        <v/>
      </c>
      <c r="I145" s="90" t="str">
        <f>data!AA134</f>
        <v/>
      </c>
      <c r="J145" s="90" t="str">
        <f>data!AF134</f>
        <v/>
      </c>
      <c r="K145" s="90" t="str">
        <f>data!AK134</f>
        <v/>
      </c>
      <c r="L145" s="91" t="str">
        <f>data!AP134</f>
        <v/>
      </c>
    </row>
    <row r="146" spans="2:12" ht="18" customHeight="1">
      <c r="B146" s="85">
        <v>133</v>
      </c>
      <c r="C146" s="86" t="str">
        <f>IF(data!B135="", "", data!B135)</f>
        <v/>
      </c>
      <c r="D146" s="86" t="str">
        <f>IF(data!C135&amp;data!D135="", "", TRIM(data!C135&amp;"　"&amp;data!D135))</f>
        <v/>
      </c>
      <c r="E146" s="86" t="str">
        <f>IF(data!I135&amp;data!J135="", "", TRIM(data!I135&amp;" "&amp;data!J135))</f>
        <v/>
      </c>
      <c r="F146" s="87" t="str">
        <f>IF(data!K135=0, "", data!K135)</f>
        <v/>
      </c>
      <c r="G146" s="88" t="str">
        <f>IF(data!L135=0, "", data!L135)</f>
        <v/>
      </c>
      <c r="H146" s="89" t="str">
        <f>data!V135</f>
        <v/>
      </c>
      <c r="I146" s="90" t="str">
        <f>data!AA135</f>
        <v/>
      </c>
      <c r="J146" s="90" t="str">
        <f>data!AF135</f>
        <v/>
      </c>
      <c r="K146" s="90" t="str">
        <f>data!AK135</f>
        <v/>
      </c>
      <c r="L146" s="91" t="str">
        <f>data!AP135</f>
        <v/>
      </c>
    </row>
    <row r="147" spans="2:12" ht="18" customHeight="1">
      <c r="B147" s="85">
        <v>134</v>
      </c>
      <c r="C147" s="86" t="str">
        <f>IF(data!B136="", "", data!B136)</f>
        <v/>
      </c>
      <c r="D147" s="86" t="str">
        <f>IF(data!C136&amp;data!D136="", "", TRIM(data!C136&amp;"　"&amp;data!D136))</f>
        <v/>
      </c>
      <c r="E147" s="86" t="str">
        <f>IF(data!I136&amp;data!J136="", "", TRIM(data!I136&amp;" "&amp;data!J136))</f>
        <v/>
      </c>
      <c r="F147" s="87" t="str">
        <f>IF(data!K136=0, "", data!K136)</f>
        <v/>
      </c>
      <c r="G147" s="88" t="str">
        <f>IF(data!L136=0, "", data!L136)</f>
        <v/>
      </c>
      <c r="H147" s="89" t="str">
        <f>data!V136</f>
        <v/>
      </c>
      <c r="I147" s="90" t="str">
        <f>data!AA136</f>
        <v/>
      </c>
      <c r="J147" s="90" t="str">
        <f>data!AF136</f>
        <v/>
      </c>
      <c r="K147" s="90" t="str">
        <f>data!AK136</f>
        <v/>
      </c>
      <c r="L147" s="91" t="str">
        <f>data!AP136</f>
        <v/>
      </c>
    </row>
    <row r="148" spans="2:12" ht="18" customHeight="1">
      <c r="B148" s="85">
        <v>135</v>
      </c>
      <c r="C148" s="86" t="str">
        <f>IF(data!B137="", "", data!B137)</f>
        <v/>
      </c>
      <c r="D148" s="86" t="str">
        <f>IF(data!C137&amp;data!D137="", "", TRIM(data!C137&amp;"　"&amp;data!D137))</f>
        <v/>
      </c>
      <c r="E148" s="86" t="str">
        <f>IF(data!I137&amp;data!J137="", "", TRIM(data!I137&amp;" "&amp;data!J137))</f>
        <v/>
      </c>
      <c r="F148" s="87" t="str">
        <f>IF(data!K137=0, "", data!K137)</f>
        <v/>
      </c>
      <c r="G148" s="88" t="str">
        <f>IF(data!L137=0, "", data!L137)</f>
        <v/>
      </c>
      <c r="H148" s="89" t="str">
        <f>data!V137</f>
        <v/>
      </c>
      <c r="I148" s="90" t="str">
        <f>data!AA137</f>
        <v/>
      </c>
      <c r="J148" s="90" t="str">
        <f>data!AF137</f>
        <v/>
      </c>
      <c r="K148" s="90" t="str">
        <f>data!AK137</f>
        <v/>
      </c>
      <c r="L148" s="91" t="str">
        <f>data!AP137</f>
        <v/>
      </c>
    </row>
    <row r="149" spans="2:12" ht="18" customHeight="1">
      <c r="B149" s="85">
        <v>136</v>
      </c>
      <c r="C149" s="86" t="str">
        <f>IF(data!B138="", "", data!B138)</f>
        <v/>
      </c>
      <c r="D149" s="86" t="str">
        <f>IF(data!C138&amp;data!D138="", "", TRIM(data!C138&amp;"　"&amp;data!D138))</f>
        <v/>
      </c>
      <c r="E149" s="86" t="str">
        <f>IF(data!I138&amp;data!J138="", "", TRIM(data!I138&amp;" "&amp;data!J138))</f>
        <v/>
      </c>
      <c r="F149" s="87" t="str">
        <f>IF(data!K138=0, "", data!K138)</f>
        <v/>
      </c>
      <c r="G149" s="88" t="str">
        <f>IF(data!L138=0, "", data!L138)</f>
        <v/>
      </c>
      <c r="H149" s="89" t="str">
        <f>data!V138</f>
        <v/>
      </c>
      <c r="I149" s="90" t="str">
        <f>data!AA138</f>
        <v/>
      </c>
      <c r="J149" s="90" t="str">
        <f>data!AF138</f>
        <v/>
      </c>
      <c r="K149" s="90" t="str">
        <f>data!AK138</f>
        <v/>
      </c>
      <c r="L149" s="91" t="str">
        <f>data!AP138</f>
        <v/>
      </c>
    </row>
    <row r="150" spans="2:12" ht="18" customHeight="1">
      <c r="B150" s="85">
        <v>137</v>
      </c>
      <c r="C150" s="86" t="str">
        <f>IF(data!B139="", "", data!B139)</f>
        <v/>
      </c>
      <c r="D150" s="86" t="str">
        <f>IF(data!C139&amp;data!D139="", "", TRIM(data!C139&amp;"　"&amp;data!D139))</f>
        <v/>
      </c>
      <c r="E150" s="86" t="str">
        <f>IF(data!I139&amp;data!J139="", "", TRIM(data!I139&amp;" "&amp;data!J139))</f>
        <v/>
      </c>
      <c r="F150" s="87" t="str">
        <f>IF(data!K139=0, "", data!K139)</f>
        <v/>
      </c>
      <c r="G150" s="88" t="str">
        <f>IF(data!L139=0, "", data!L139)</f>
        <v/>
      </c>
      <c r="H150" s="89" t="str">
        <f>data!V139</f>
        <v/>
      </c>
      <c r="I150" s="90" t="str">
        <f>data!AA139</f>
        <v/>
      </c>
      <c r="J150" s="90" t="str">
        <f>data!AF139</f>
        <v/>
      </c>
      <c r="K150" s="90" t="str">
        <f>data!AK139</f>
        <v/>
      </c>
      <c r="L150" s="91" t="str">
        <f>data!AP139</f>
        <v/>
      </c>
    </row>
    <row r="151" spans="2:12" ht="18" customHeight="1">
      <c r="B151" s="85">
        <v>138</v>
      </c>
      <c r="C151" s="86" t="str">
        <f>IF(data!B140="", "", data!B140)</f>
        <v/>
      </c>
      <c r="D151" s="86" t="str">
        <f>IF(data!C140&amp;data!D140="", "", TRIM(data!C140&amp;"　"&amp;data!D140))</f>
        <v/>
      </c>
      <c r="E151" s="86" t="str">
        <f>IF(data!I140&amp;data!J140="", "", TRIM(data!I140&amp;" "&amp;data!J140))</f>
        <v/>
      </c>
      <c r="F151" s="87" t="str">
        <f>IF(data!K140=0, "", data!K140)</f>
        <v/>
      </c>
      <c r="G151" s="88" t="str">
        <f>IF(data!L140=0, "", data!L140)</f>
        <v/>
      </c>
      <c r="H151" s="89" t="str">
        <f>data!V140</f>
        <v/>
      </c>
      <c r="I151" s="90" t="str">
        <f>data!AA140</f>
        <v/>
      </c>
      <c r="J151" s="90" t="str">
        <f>data!AF140</f>
        <v/>
      </c>
      <c r="K151" s="90" t="str">
        <f>data!AK140</f>
        <v/>
      </c>
      <c r="L151" s="91" t="str">
        <f>data!AP140</f>
        <v/>
      </c>
    </row>
    <row r="152" spans="2:12" ht="18" customHeight="1">
      <c r="B152" s="85">
        <v>139</v>
      </c>
      <c r="C152" s="86" t="str">
        <f>IF(data!B141="", "", data!B141)</f>
        <v/>
      </c>
      <c r="D152" s="86" t="str">
        <f>IF(data!C141&amp;data!D141="", "", TRIM(data!C141&amp;"　"&amp;data!D141))</f>
        <v/>
      </c>
      <c r="E152" s="86" t="str">
        <f>IF(data!I141&amp;data!J141="", "", TRIM(data!I141&amp;" "&amp;data!J141))</f>
        <v/>
      </c>
      <c r="F152" s="87" t="str">
        <f>IF(data!K141=0, "", data!K141)</f>
        <v/>
      </c>
      <c r="G152" s="88" t="str">
        <f>IF(data!L141=0, "", data!L141)</f>
        <v/>
      </c>
      <c r="H152" s="89" t="str">
        <f>data!V141</f>
        <v/>
      </c>
      <c r="I152" s="90" t="str">
        <f>data!AA141</f>
        <v/>
      </c>
      <c r="J152" s="90" t="str">
        <f>data!AF141</f>
        <v/>
      </c>
      <c r="K152" s="90" t="str">
        <f>data!AK141</f>
        <v/>
      </c>
      <c r="L152" s="91" t="str">
        <f>data!AP141</f>
        <v/>
      </c>
    </row>
    <row r="153" spans="2:12" ht="18" customHeight="1">
      <c r="B153" s="85">
        <v>140</v>
      </c>
      <c r="C153" s="86" t="str">
        <f>IF(data!B142="", "", data!B142)</f>
        <v/>
      </c>
      <c r="D153" s="86" t="str">
        <f>IF(data!C142&amp;data!D142="", "", TRIM(data!C142&amp;"　"&amp;data!D142))</f>
        <v/>
      </c>
      <c r="E153" s="86" t="str">
        <f>IF(data!I142&amp;data!J142="", "", TRIM(data!I142&amp;" "&amp;data!J142))</f>
        <v/>
      </c>
      <c r="F153" s="87" t="str">
        <f>IF(data!K142=0, "", data!K142)</f>
        <v/>
      </c>
      <c r="G153" s="88" t="str">
        <f>IF(data!L142=0, "", data!L142)</f>
        <v/>
      </c>
      <c r="H153" s="89" t="str">
        <f>data!V142</f>
        <v/>
      </c>
      <c r="I153" s="90" t="str">
        <f>data!AA142</f>
        <v/>
      </c>
      <c r="J153" s="90" t="str">
        <f>data!AF142</f>
        <v/>
      </c>
      <c r="K153" s="90" t="str">
        <f>data!AK142</f>
        <v/>
      </c>
      <c r="L153" s="91" t="str">
        <f>data!AP142</f>
        <v/>
      </c>
    </row>
    <row r="154" spans="2:12" ht="18" customHeight="1">
      <c r="B154" s="85">
        <v>141</v>
      </c>
      <c r="C154" s="86" t="str">
        <f>IF(data!B143="", "", data!B143)</f>
        <v/>
      </c>
      <c r="D154" s="86" t="str">
        <f>IF(data!C143&amp;data!D143="", "", TRIM(data!C143&amp;"　"&amp;data!D143))</f>
        <v/>
      </c>
      <c r="E154" s="86" t="str">
        <f>IF(data!I143&amp;data!J143="", "", TRIM(data!I143&amp;" "&amp;data!J143))</f>
        <v/>
      </c>
      <c r="F154" s="87" t="str">
        <f>IF(data!K143=0, "", data!K143)</f>
        <v/>
      </c>
      <c r="G154" s="88" t="str">
        <f>IF(data!L143=0, "", data!L143)</f>
        <v/>
      </c>
      <c r="H154" s="89" t="str">
        <f>data!V143</f>
        <v/>
      </c>
      <c r="I154" s="90" t="str">
        <f>data!AA143</f>
        <v/>
      </c>
      <c r="J154" s="90" t="str">
        <f>data!AF143</f>
        <v/>
      </c>
      <c r="K154" s="90" t="str">
        <f>data!AK143</f>
        <v/>
      </c>
      <c r="L154" s="91" t="str">
        <f>data!AP143</f>
        <v/>
      </c>
    </row>
    <row r="155" spans="2:12" ht="18" customHeight="1">
      <c r="B155" s="85">
        <v>142</v>
      </c>
      <c r="C155" s="86" t="str">
        <f>IF(data!B144="", "", data!B144)</f>
        <v/>
      </c>
      <c r="D155" s="86" t="str">
        <f>IF(data!C144&amp;data!D144="", "", TRIM(data!C144&amp;"　"&amp;data!D144))</f>
        <v/>
      </c>
      <c r="E155" s="86" t="str">
        <f>IF(data!I144&amp;data!J144="", "", TRIM(data!I144&amp;" "&amp;data!J144))</f>
        <v/>
      </c>
      <c r="F155" s="87" t="str">
        <f>IF(data!K144=0, "", data!K144)</f>
        <v/>
      </c>
      <c r="G155" s="88" t="str">
        <f>IF(data!L144=0, "", data!L144)</f>
        <v/>
      </c>
      <c r="H155" s="89" t="str">
        <f>data!V144</f>
        <v/>
      </c>
      <c r="I155" s="90" t="str">
        <f>data!AA144</f>
        <v/>
      </c>
      <c r="J155" s="90" t="str">
        <f>data!AF144</f>
        <v/>
      </c>
      <c r="K155" s="90" t="str">
        <f>data!AK144</f>
        <v/>
      </c>
      <c r="L155" s="91" t="str">
        <f>data!AP144</f>
        <v/>
      </c>
    </row>
    <row r="156" spans="2:12" ht="18" customHeight="1">
      <c r="B156" s="85">
        <v>143</v>
      </c>
      <c r="C156" s="86" t="str">
        <f>IF(data!B145="", "", data!B145)</f>
        <v/>
      </c>
      <c r="D156" s="86" t="str">
        <f>IF(data!C145&amp;data!D145="", "", TRIM(data!C145&amp;"　"&amp;data!D145))</f>
        <v/>
      </c>
      <c r="E156" s="86" t="str">
        <f>IF(data!I145&amp;data!J145="", "", TRIM(data!I145&amp;" "&amp;data!J145))</f>
        <v/>
      </c>
      <c r="F156" s="87" t="str">
        <f>IF(data!K145=0, "", data!K145)</f>
        <v/>
      </c>
      <c r="G156" s="88" t="str">
        <f>IF(data!L145=0, "", data!L145)</f>
        <v/>
      </c>
      <c r="H156" s="89" t="str">
        <f>data!V145</f>
        <v/>
      </c>
      <c r="I156" s="90" t="str">
        <f>data!AA145</f>
        <v/>
      </c>
      <c r="J156" s="90" t="str">
        <f>data!AF145</f>
        <v/>
      </c>
      <c r="K156" s="90" t="str">
        <f>data!AK145</f>
        <v/>
      </c>
      <c r="L156" s="91" t="str">
        <f>data!AP145</f>
        <v/>
      </c>
    </row>
    <row r="157" spans="2:12" ht="18" customHeight="1">
      <c r="B157" s="85">
        <v>144</v>
      </c>
      <c r="C157" s="86" t="str">
        <f>IF(data!B146="", "", data!B146)</f>
        <v/>
      </c>
      <c r="D157" s="86" t="str">
        <f>IF(data!C146&amp;data!D146="", "", TRIM(data!C146&amp;"　"&amp;data!D146))</f>
        <v/>
      </c>
      <c r="E157" s="86" t="str">
        <f>IF(data!I146&amp;data!J146="", "", TRIM(data!I146&amp;" "&amp;data!J146))</f>
        <v/>
      </c>
      <c r="F157" s="87" t="str">
        <f>IF(data!K146=0, "", data!K146)</f>
        <v/>
      </c>
      <c r="G157" s="88" t="str">
        <f>IF(data!L146=0, "", data!L146)</f>
        <v/>
      </c>
      <c r="H157" s="89" t="str">
        <f>data!V146</f>
        <v/>
      </c>
      <c r="I157" s="90" t="str">
        <f>data!AA146</f>
        <v/>
      </c>
      <c r="J157" s="90" t="str">
        <f>data!AF146</f>
        <v/>
      </c>
      <c r="K157" s="90" t="str">
        <f>data!AK146</f>
        <v/>
      </c>
      <c r="L157" s="91" t="str">
        <f>data!AP146</f>
        <v/>
      </c>
    </row>
    <row r="158" spans="2:12" ht="18" customHeight="1">
      <c r="B158" s="85">
        <v>145</v>
      </c>
      <c r="C158" s="86" t="str">
        <f>IF(data!B147="", "", data!B147)</f>
        <v/>
      </c>
      <c r="D158" s="86" t="str">
        <f>IF(data!C147&amp;data!D147="", "", TRIM(data!C147&amp;"　"&amp;data!D147))</f>
        <v/>
      </c>
      <c r="E158" s="86" t="str">
        <f>IF(data!I147&amp;data!J147="", "", TRIM(data!I147&amp;" "&amp;data!J147))</f>
        <v/>
      </c>
      <c r="F158" s="87" t="str">
        <f>IF(data!K147=0, "", data!K147)</f>
        <v/>
      </c>
      <c r="G158" s="88" t="str">
        <f>IF(data!L147=0, "", data!L147)</f>
        <v/>
      </c>
      <c r="H158" s="89" t="str">
        <f>data!V147</f>
        <v/>
      </c>
      <c r="I158" s="90" t="str">
        <f>data!AA147</f>
        <v/>
      </c>
      <c r="J158" s="90" t="str">
        <f>data!AF147</f>
        <v/>
      </c>
      <c r="K158" s="90" t="str">
        <f>data!AK147</f>
        <v/>
      </c>
      <c r="L158" s="91" t="str">
        <f>data!AP147</f>
        <v/>
      </c>
    </row>
    <row r="159" spans="2:12" ht="18" customHeight="1">
      <c r="B159" s="85">
        <v>146</v>
      </c>
      <c r="C159" s="86" t="str">
        <f>IF(data!B148="", "", data!B148)</f>
        <v/>
      </c>
      <c r="D159" s="86" t="str">
        <f>IF(data!C148&amp;data!D148="", "", TRIM(data!C148&amp;"　"&amp;data!D148))</f>
        <v/>
      </c>
      <c r="E159" s="86" t="str">
        <f>IF(data!I148&amp;data!J148="", "", TRIM(data!I148&amp;" "&amp;data!J148))</f>
        <v/>
      </c>
      <c r="F159" s="87" t="str">
        <f>IF(data!K148=0, "", data!K148)</f>
        <v/>
      </c>
      <c r="G159" s="88" t="str">
        <f>IF(data!L148=0, "", data!L148)</f>
        <v/>
      </c>
      <c r="H159" s="89" t="str">
        <f>data!V148</f>
        <v/>
      </c>
      <c r="I159" s="90" t="str">
        <f>data!AA148</f>
        <v/>
      </c>
      <c r="J159" s="90" t="str">
        <f>data!AF148</f>
        <v/>
      </c>
      <c r="K159" s="90" t="str">
        <f>data!AK148</f>
        <v/>
      </c>
      <c r="L159" s="91" t="str">
        <f>data!AP148</f>
        <v/>
      </c>
    </row>
    <row r="160" spans="2:12" ht="18" customHeight="1">
      <c r="B160" s="85">
        <v>147</v>
      </c>
      <c r="C160" s="86" t="str">
        <f>IF(data!B149="", "", data!B149)</f>
        <v/>
      </c>
      <c r="D160" s="86" t="str">
        <f>IF(data!C149&amp;data!D149="", "", TRIM(data!C149&amp;"　"&amp;data!D149))</f>
        <v/>
      </c>
      <c r="E160" s="86" t="str">
        <f>IF(data!I149&amp;data!J149="", "", TRIM(data!I149&amp;" "&amp;data!J149))</f>
        <v/>
      </c>
      <c r="F160" s="87" t="str">
        <f>IF(data!K149=0, "", data!K149)</f>
        <v/>
      </c>
      <c r="G160" s="88" t="str">
        <f>IF(data!L149=0, "", data!L149)</f>
        <v/>
      </c>
      <c r="H160" s="89" t="str">
        <f>data!V149</f>
        <v/>
      </c>
      <c r="I160" s="90" t="str">
        <f>data!AA149</f>
        <v/>
      </c>
      <c r="J160" s="90" t="str">
        <f>data!AF149</f>
        <v/>
      </c>
      <c r="K160" s="90" t="str">
        <f>data!AK149</f>
        <v/>
      </c>
      <c r="L160" s="91" t="str">
        <f>data!AP149</f>
        <v/>
      </c>
    </row>
    <row r="161" spans="2:12" ht="18" customHeight="1">
      <c r="B161" s="85">
        <v>148</v>
      </c>
      <c r="C161" s="86" t="str">
        <f>IF(data!B150="", "", data!B150)</f>
        <v/>
      </c>
      <c r="D161" s="86" t="str">
        <f>IF(data!C150&amp;data!D150="", "", TRIM(data!C150&amp;"　"&amp;data!D150))</f>
        <v/>
      </c>
      <c r="E161" s="86" t="str">
        <f>IF(data!I150&amp;data!J150="", "", TRIM(data!I150&amp;" "&amp;data!J150))</f>
        <v/>
      </c>
      <c r="F161" s="87" t="str">
        <f>IF(data!K150=0, "", data!K150)</f>
        <v/>
      </c>
      <c r="G161" s="88" t="str">
        <f>IF(data!L150=0, "", data!L150)</f>
        <v/>
      </c>
      <c r="H161" s="89" t="str">
        <f>data!V150</f>
        <v/>
      </c>
      <c r="I161" s="90" t="str">
        <f>data!AA150</f>
        <v/>
      </c>
      <c r="J161" s="90" t="str">
        <f>data!AF150</f>
        <v/>
      </c>
      <c r="K161" s="90" t="str">
        <f>data!AK150</f>
        <v/>
      </c>
      <c r="L161" s="91" t="str">
        <f>data!AP150</f>
        <v/>
      </c>
    </row>
    <row r="162" spans="2:12" ht="18" customHeight="1">
      <c r="B162" s="85">
        <v>149</v>
      </c>
      <c r="C162" s="86" t="str">
        <f>IF(data!B151="", "", data!B151)</f>
        <v/>
      </c>
      <c r="D162" s="86" t="str">
        <f>IF(data!C151&amp;data!D151="", "", TRIM(data!C151&amp;"　"&amp;data!D151))</f>
        <v/>
      </c>
      <c r="E162" s="86" t="str">
        <f>IF(data!I151&amp;data!J151="", "", TRIM(data!I151&amp;" "&amp;data!J151))</f>
        <v/>
      </c>
      <c r="F162" s="87" t="str">
        <f>IF(data!K151=0, "", data!K151)</f>
        <v/>
      </c>
      <c r="G162" s="88" t="str">
        <f>IF(data!L151=0, "", data!L151)</f>
        <v/>
      </c>
      <c r="H162" s="89" t="str">
        <f>data!V151</f>
        <v/>
      </c>
      <c r="I162" s="90" t="str">
        <f>data!AA151</f>
        <v/>
      </c>
      <c r="J162" s="90" t="str">
        <f>data!AF151</f>
        <v/>
      </c>
      <c r="K162" s="90" t="str">
        <f>data!AK151</f>
        <v/>
      </c>
      <c r="L162" s="91" t="str">
        <f>data!AP151</f>
        <v/>
      </c>
    </row>
    <row r="163" spans="2:12" ht="18" customHeight="1">
      <c r="B163" s="85">
        <v>150</v>
      </c>
      <c r="C163" s="86" t="str">
        <f>IF(data!B152="", "", data!B152)</f>
        <v/>
      </c>
      <c r="D163" s="86" t="str">
        <f>IF(data!C152&amp;data!D152="", "", TRIM(data!C152&amp;"　"&amp;data!D152))</f>
        <v/>
      </c>
      <c r="E163" s="86" t="str">
        <f>IF(data!I152&amp;data!J152="", "", TRIM(data!I152&amp;" "&amp;data!J152))</f>
        <v/>
      </c>
      <c r="F163" s="87" t="str">
        <f>IF(data!K152=0, "", data!K152)</f>
        <v/>
      </c>
      <c r="G163" s="88" t="str">
        <f>IF(data!L152=0, "", data!L152)</f>
        <v/>
      </c>
      <c r="H163" s="89" t="str">
        <f>data!V152</f>
        <v/>
      </c>
      <c r="I163" s="90" t="str">
        <f>data!AA152</f>
        <v/>
      </c>
      <c r="J163" s="90" t="str">
        <f>data!AF152</f>
        <v/>
      </c>
      <c r="K163" s="90" t="str">
        <f>data!AK152</f>
        <v/>
      </c>
      <c r="L163" s="91" t="str">
        <f>data!AP152</f>
        <v/>
      </c>
    </row>
    <row r="164" spans="2:12" ht="18" customHeight="1">
      <c r="B164" s="85">
        <v>151</v>
      </c>
      <c r="C164" s="86" t="str">
        <f>IF(data!B153="", "", data!B153)</f>
        <v/>
      </c>
      <c r="D164" s="86" t="str">
        <f>IF(data!C153&amp;data!D153="", "", TRIM(data!C153&amp;"　"&amp;data!D153))</f>
        <v/>
      </c>
      <c r="E164" s="86" t="str">
        <f>IF(data!I153&amp;data!J153="", "", TRIM(data!I153&amp;" "&amp;data!J153))</f>
        <v/>
      </c>
      <c r="F164" s="87" t="str">
        <f>IF(data!K153=0, "", data!K153)</f>
        <v/>
      </c>
      <c r="G164" s="88" t="str">
        <f>IF(data!L153=0, "", data!L153)</f>
        <v/>
      </c>
      <c r="H164" s="89" t="str">
        <f>data!V153</f>
        <v/>
      </c>
      <c r="I164" s="90" t="str">
        <f>data!AA153</f>
        <v/>
      </c>
      <c r="J164" s="90" t="str">
        <f>data!AF153</f>
        <v/>
      </c>
      <c r="K164" s="90" t="str">
        <f>data!AK153</f>
        <v/>
      </c>
      <c r="L164" s="91" t="str">
        <f>data!AP153</f>
        <v/>
      </c>
    </row>
    <row r="165" spans="2:12" ht="18" customHeight="1">
      <c r="B165" s="85">
        <v>152</v>
      </c>
      <c r="C165" s="86" t="str">
        <f>IF(data!B154="", "", data!B154)</f>
        <v/>
      </c>
      <c r="D165" s="86" t="str">
        <f>IF(data!C154&amp;data!D154="", "", TRIM(data!C154&amp;"　"&amp;data!D154))</f>
        <v/>
      </c>
      <c r="E165" s="86" t="str">
        <f>IF(data!I154&amp;data!J154="", "", TRIM(data!I154&amp;" "&amp;data!J154))</f>
        <v/>
      </c>
      <c r="F165" s="87" t="str">
        <f>IF(data!K154=0, "", data!K154)</f>
        <v/>
      </c>
      <c r="G165" s="88" t="str">
        <f>IF(data!L154=0, "", data!L154)</f>
        <v/>
      </c>
      <c r="H165" s="89" t="str">
        <f>data!V154</f>
        <v/>
      </c>
      <c r="I165" s="90" t="str">
        <f>data!AA154</f>
        <v/>
      </c>
      <c r="J165" s="90" t="str">
        <f>data!AF154</f>
        <v/>
      </c>
      <c r="K165" s="90" t="str">
        <f>data!AK154</f>
        <v/>
      </c>
      <c r="L165" s="91" t="str">
        <f>data!AP154</f>
        <v/>
      </c>
    </row>
    <row r="166" spans="2:12" ht="18" customHeight="1">
      <c r="B166" s="85">
        <v>153</v>
      </c>
      <c r="C166" s="86" t="str">
        <f>IF(data!B155="", "", data!B155)</f>
        <v/>
      </c>
      <c r="D166" s="86" t="str">
        <f>IF(data!C155&amp;data!D155="", "", TRIM(data!C155&amp;"　"&amp;data!D155))</f>
        <v/>
      </c>
      <c r="E166" s="86" t="str">
        <f>IF(data!I155&amp;data!J155="", "", TRIM(data!I155&amp;" "&amp;data!J155))</f>
        <v/>
      </c>
      <c r="F166" s="87" t="str">
        <f>IF(data!K155=0, "", data!K155)</f>
        <v/>
      </c>
      <c r="G166" s="88" t="str">
        <f>IF(data!L155=0, "", data!L155)</f>
        <v/>
      </c>
      <c r="H166" s="89" t="str">
        <f>data!V155</f>
        <v/>
      </c>
      <c r="I166" s="90" t="str">
        <f>data!AA155</f>
        <v/>
      </c>
      <c r="J166" s="90" t="str">
        <f>data!AF155</f>
        <v/>
      </c>
      <c r="K166" s="90" t="str">
        <f>data!AK155</f>
        <v/>
      </c>
      <c r="L166" s="91" t="str">
        <f>data!AP155</f>
        <v/>
      </c>
    </row>
    <row r="167" spans="2:12" ht="18" customHeight="1">
      <c r="B167" s="85">
        <v>154</v>
      </c>
      <c r="C167" s="86" t="str">
        <f>IF(data!B156="", "", data!B156)</f>
        <v/>
      </c>
      <c r="D167" s="86" t="str">
        <f>IF(data!C156&amp;data!D156="", "", TRIM(data!C156&amp;"　"&amp;data!D156))</f>
        <v/>
      </c>
      <c r="E167" s="86" t="str">
        <f>IF(data!I156&amp;data!J156="", "", TRIM(data!I156&amp;" "&amp;data!J156))</f>
        <v/>
      </c>
      <c r="F167" s="87" t="str">
        <f>IF(data!K156=0, "", data!K156)</f>
        <v/>
      </c>
      <c r="G167" s="88" t="str">
        <f>IF(data!L156=0, "", data!L156)</f>
        <v/>
      </c>
      <c r="H167" s="89" t="str">
        <f>data!V156</f>
        <v/>
      </c>
      <c r="I167" s="90" t="str">
        <f>data!AA156</f>
        <v/>
      </c>
      <c r="J167" s="90" t="str">
        <f>data!AF156</f>
        <v/>
      </c>
      <c r="K167" s="90" t="str">
        <f>data!AK156</f>
        <v/>
      </c>
      <c r="L167" s="91" t="str">
        <f>data!AP156</f>
        <v/>
      </c>
    </row>
    <row r="168" spans="2:12" ht="18" customHeight="1">
      <c r="B168" s="85">
        <v>155</v>
      </c>
      <c r="C168" s="86" t="str">
        <f>IF(data!B157="", "", data!B157)</f>
        <v/>
      </c>
      <c r="D168" s="86" t="str">
        <f>IF(data!C157&amp;data!D157="", "", TRIM(data!C157&amp;"　"&amp;data!D157))</f>
        <v/>
      </c>
      <c r="E168" s="86" t="str">
        <f>IF(data!I157&amp;data!J157="", "", TRIM(data!I157&amp;" "&amp;data!J157))</f>
        <v/>
      </c>
      <c r="F168" s="87" t="str">
        <f>IF(data!K157=0, "", data!K157)</f>
        <v/>
      </c>
      <c r="G168" s="88" t="str">
        <f>IF(data!L157=0, "", data!L157)</f>
        <v/>
      </c>
      <c r="H168" s="89" t="str">
        <f>data!V157</f>
        <v/>
      </c>
      <c r="I168" s="90" t="str">
        <f>data!AA157</f>
        <v/>
      </c>
      <c r="J168" s="90" t="str">
        <f>data!AF157</f>
        <v/>
      </c>
      <c r="K168" s="90" t="str">
        <f>data!AK157</f>
        <v/>
      </c>
      <c r="L168" s="91" t="str">
        <f>data!AP157</f>
        <v/>
      </c>
    </row>
    <row r="169" spans="2:12" ht="18" customHeight="1">
      <c r="B169" s="85">
        <v>156</v>
      </c>
      <c r="C169" s="86" t="str">
        <f>IF(data!B158="", "", data!B158)</f>
        <v/>
      </c>
      <c r="D169" s="86" t="str">
        <f>IF(data!C158&amp;data!D158="", "", TRIM(data!C158&amp;"　"&amp;data!D158))</f>
        <v/>
      </c>
      <c r="E169" s="86" t="str">
        <f>IF(data!I158&amp;data!J158="", "", TRIM(data!I158&amp;" "&amp;data!J158))</f>
        <v/>
      </c>
      <c r="F169" s="87" t="str">
        <f>IF(data!K158=0, "", data!K158)</f>
        <v/>
      </c>
      <c r="G169" s="88" t="str">
        <f>IF(data!L158=0, "", data!L158)</f>
        <v/>
      </c>
      <c r="H169" s="89" t="str">
        <f>data!V158</f>
        <v/>
      </c>
      <c r="I169" s="90" t="str">
        <f>data!AA158</f>
        <v/>
      </c>
      <c r="J169" s="90" t="str">
        <f>data!AF158</f>
        <v/>
      </c>
      <c r="K169" s="90" t="str">
        <f>data!AK158</f>
        <v/>
      </c>
      <c r="L169" s="91" t="str">
        <f>data!AP158</f>
        <v/>
      </c>
    </row>
    <row r="170" spans="2:12" ht="18" customHeight="1">
      <c r="B170" s="85">
        <v>157</v>
      </c>
      <c r="C170" s="86" t="str">
        <f>IF(data!B159="", "", data!B159)</f>
        <v/>
      </c>
      <c r="D170" s="86" t="str">
        <f>IF(data!C159&amp;data!D159="", "", TRIM(data!C159&amp;"　"&amp;data!D159))</f>
        <v/>
      </c>
      <c r="E170" s="86" t="str">
        <f>IF(data!I159&amp;data!J159="", "", TRIM(data!I159&amp;" "&amp;data!J159))</f>
        <v/>
      </c>
      <c r="F170" s="87" t="str">
        <f>IF(data!K159=0, "", data!K159)</f>
        <v/>
      </c>
      <c r="G170" s="88" t="str">
        <f>IF(data!L159=0, "", data!L159)</f>
        <v/>
      </c>
      <c r="H170" s="89" t="str">
        <f>data!V159</f>
        <v/>
      </c>
      <c r="I170" s="90" t="str">
        <f>data!AA159</f>
        <v/>
      </c>
      <c r="J170" s="90" t="str">
        <f>data!AF159</f>
        <v/>
      </c>
      <c r="K170" s="90" t="str">
        <f>data!AK159</f>
        <v/>
      </c>
      <c r="L170" s="91" t="str">
        <f>data!AP159</f>
        <v/>
      </c>
    </row>
    <row r="171" spans="2:12" ht="18" customHeight="1">
      <c r="B171" s="85">
        <v>158</v>
      </c>
      <c r="C171" s="86" t="str">
        <f>IF(data!B160="", "", data!B160)</f>
        <v/>
      </c>
      <c r="D171" s="86" t="str">
        <f>IF(data!C160&amp;data!D160="", "", TRIM(data!C160&amp;"　"&amp;data!D160))</f>
        <v/>
      </c>
      <c r="E171" s="86" t="str">
        <f>IF(data!I160&amp;data!J160="", "", TRIM(data!I160&amp;" "&amp;data!J160))</f>
        <v/>
      </c>
      <c r="F171" s="87" t="str">
        <f>IF(data!K160=0, "", data!K160)</f>
        <v/>
      </c>
      <c r="G171" s="88" t="str">
        <f>IF(data!L160=0, "", data!L160)</f>
        <v/>
      </c>
      <c r="H171" s="89" t="str">
        <f>data!V160</f>
        <v/>
      </c>
      <c r="I171" s="90" t="str">
        <f>data!AA160</f>
        <v/>
      </c>
      <c r="J171" s="90" t="str">
        <f>data!AF160</f>
        <v/>
      </c>
      <c r="K171" s="90" t="str">
        <f>data!AK160</f>
        <v/>
      </c>
      <c r="L171" s="91" t="str">
        <f>data!AP160</f>
        <v/>
      </c>
    </row>
    <row r="172" spans="2:12" ht="18" customHeight="1">
      <c r="B172" s="85">
        <v>159</v>
      </c>
      <c r="C172" s="86" t="str">
        <f>IF(data!B161="", "", data!B161)</f>
        <v/>
      </c>
      <c r="D172" s="86" t="str">
        <f>IF(data!C161&amp;data!D161="", "", TRIM(data!C161&amp;"　"&amp;data!D161))</f>
        <v/>
      </c>
      <c r="E172" s="86" t="str">
        <f>IF(data!I161&amp;data!J161="", "", TRIM(data!I161&amp;" "&amp;data!J161))</f>
        <v/>
      </c>
      <c r="F172" s="87" t="str">
        <f>IF(data!K161=0, "", data!K161)</f>
        <v/>
      </c>
      <c r="G172" s="88" t="str">
        <f>IF(data!L161=0, "", data!L161)</f>
        <v/>
      </c>
      <c r="H172" s="89" t="str">
        <f>data!V161</f>
        <v/>
      </c>
      <c r="I172" s="90" t="str">
        <f>data!AA161</f>
        <v/>
      </c>
      <c r="J172" s="90" t="str">
        <f>data!AF161</f>
        <v/>
      </c>
      <c r="K172" s="90" t="str">
        <f>data!AK161</f>
        <v/>
      </c>
      <c r="L172" s="91" t="str">
        <f>data!AP161</f>
        <v/>
      </c>
    </row>
    <row r="173" spans="2:12" ht="18" customHeight="1">
      <c r="B173" s="85">
        <v>160</v>
      </c>
      <c r="C173" s="86" t="str">
        <f>IF(data!B162="", "", data!B162)</f>
        <v/>
      </c>
      <c r="D173" s="86" t="str">
        <f>IF(data!C162&amp;data!D162="", "", TRIM(data!C162&amp;"　"&amp;data!D162))</f>
        <v/>
      </c>
      <c r="E173" s="86" t="str">
        <f>IF(data!I162&amp;data!J162="", "", TRIM(data!I162&amp;" "&amp;data!J162))</f>
        <v/>
      </c>
      <c r="F173" s="87" t="str">
        <f>IF(data!K162=0, "", data!K162)</f>
        <v/>
      </c>
      <c r="G173" s="88" t="str">
        <f>IF(data!L162=0, "", data!L162)</f>
        <v/>
      </c>
      <c r="H173" s="89" t="str">
        <f>data!V162</f>
        <v/>
      </c>
      <c r="I173" s="90" t="str">
        <f>data!AA162</f>
        <v/>
      </c>
      <c r="J173" s="90" t="str">
        <f>data!AF162</f>
        <v/>
      </c>
      <c r="K173" s="90" t="str">
        <f>data!AK162</f>
        <v/>
      </c>
      <c r="L173" s="91" t="str">
        <f>data!AP162</f>
        <v/>
      </c>
    </row>
    <row r="174" spans="2:12" ht="18" customHeight="1">
      <c r="B174" s="85">
        <v>161</v>
      </c>
      <c r="C174" s="86" t="str">
        <f>IF(data!B163="", "", data!B163)</f>
        <v/>
      </c>
      <c r="D174" s="86" t="str">
        <f>IF(data!C163&amp;data!D163="", "", TRIM(data!C163&amp;"　"&amp;data!D163))</f>
        <v/>
      </c>
      <c r="E174" s="86" t="str">
        <f>IF(data!I163&amp;data!J163="", "", TRIM(data!I163&amp;" "&amp;data!J163))</f>
        <v/>
      </c>
      <c r="F174" s="87" t="str">
        <f>IF(data!K163=0, "", data!K163)</f>
        <v/>
      </c>
      <c r="G174" s="88" t="str">
        <f>IF(data!L163=0, "", data!L163)</f>
        <v/>
      </c>
      <c r="H174" s="89" t="str">
        <f>data!V163</f>
        <v/>
      </c>
      <c r="I174" s="90" t="str">
        <f>data!AA163</f>
        <v/>
      </c>
      <c r="J174" s="90" t="str">
        <f>data!AF163</f>
        <v/>
      </c>
      <c r="K174" s="90" t="str">
        <f>data!AK163</f>
        <v/>
      </c>
      <c r="L174" s="91" t="str">
        <f>data!AP163</f>
        <v/>
      </c>
    </row>
    <row r="175" spans="2:12" ht="18" customHeight="1">
      <c r="B175" s="85">
        <v>162</v>
      </c>
      <c r="C175" s="86" t="str">
        <f>IF(data!B164="", "", data!B164)</f>
        <v/>
      </c>
      <c r="D175" s="86" t="str">
        <f>IF(data!C164&amp;data!D164="", "", TRIM(data!C164&amp;"　"&amp;data!D164))</f>
        <v/>
      </c>
      <c r="E175" s="86" t="str">
        <f>IF(data!I164&amp;data!J164="", "", TRIM(data!I164&amp;" "&amp;data!J164))</f>
        <v/>
      </c>
      <c r="F175" s="87" t="str">
        <f>IF(data!K164=0, "", data!K164)</f>
        <v/>
      </c>
      <c r="G175" s="88" t="str">
        <f>IF(data!L164=0, "", data!L164)</f>
        <v/>
      </c>
      <c r="H175" s="89" t="str">
        <f>data!V164</f>
        <v/>
      </c>
      <c r="I175" s="90" t="str">
        <f>data!AA164</f>
        <v/>
      </c>
      <c r="J175" s="90" t="str">
        <f>data!AF164</f>
        <v/>
      </c>
      <c r="K175" s="90" t="str">
        <f>data!AK164</f>
        <v/>
      </c>
      <c r="L175" s="91" t="str">
        <f>data!AP164</f>
        <v/>
      </c>
    </row>
    <row r="176" spans="2:12" ht="18" customHeight="1">
      <c r="B176" s="85">
        <v>163</v>
      </c>
      <c r="C176" s="86" t="str">
        <f>IF(data!B165="", "", data!B165)</f>
        <v/>
      </c>
      <c r="D176" s="86" t="str">
        <f>IF(data!C165&amp;data!D165="", "", TRIM(data!C165&amp;"　"&amp;data!D165))</f>
        <v/>
      </c>
      <c r="E176" s="86" t="str">
        <f>IF(data!I165&amp;data!J165="", "", TRIM(data!I165&amp;" "&amp;data!J165))</f>
        <v/>
      </c>
      <c r="F176" s="87" t="str">
        <f>IF(data!K165=0, "", data!K165)</f>
        <v/>
      </c>
      <c r="G176" s="88" t="str">
        <f>IF(data!L165=0, "", data!L165)</f>
        <v/>
      </c>
      <c r="H176" s="89" t="str">
        <f>data!V165</f>
        <v/>
      </c>
      <c r="I176" s="90" t="str">
        <f>data!AA165</f>
        <v/>
      </c>
      <c r="J176" s="90" t="str">
        <f>data!AF165</f>
        <v/>
      </c>
      <c r="K176" s="90" t="str">
        <f>data!AK165</f>
        <v/>
      </c>
      <c r="L176" s="91" t="str">
        <f>data!AP165</f>
        <v/>
      </c>
    </row>
    <row r="177" spans="2:12" ht="18" customHeight="1">
      <c r="B177" s="85">
        <v>164</v>
      </c>
      <c r="C177" s="86" t="str">
        <f>IF(data!B166="", "", data!B166)</f>
        <v/>
      </c>
      <c r="D177" s="86" t="str">
        <f>IF(data!C166&amp;data!D166="", "", TRIM(data!C166&amp;"　"&amp;data!D166))</f>
        <v/>
      </c>
      <c r="E177" s="86" t="str">
        <f>IF(data!I166&amp;data!J166="", "", TRIM(data!I166&amp;" "&amp;data!J166))</f>
        <v/>
      </c>
      <c r="F177" s="87" t="str">
        <f>IF(data!K166=0, "", data!K166)</f>
        <v/>
      </c>
      <c r="G177" s="88" t="str">
        <f>IF(data!L166=0, "", data!L166)</f>
        <v/>
      </c>
      <c r="H177" s="89" t="str">
        <f>data!V166</f>
        <v/>
      </c>
      <c r="I177" s="90" t="str">
        <f>data!AA166</f>
        <v/>
      </c>
      <c r="J177" s="90" t="str">
        <f>data!AF166</f>
        <v/>
      </c>
      <c r="K177" s="90" t="str">
        <f>data!AK166</f>
        <v/>
      </c>
      <c r="L177" s="91" t="str">
        <f>data!AP166</f>
        <v/>
      </c>
    </row>
    <row r="178" spans="2:12" ht="18" customHeight="1">
      <c r="B178" s="85">
        <v>165</v>
      </c>
      <c r="C178" s="86" t="str">
        <f>IF(data!B167="", "", data!B167)</f>
        <v/>
      </c>
      <c r="D178" s="86" t="str">
        <f>IF(data!C167&amp;data!D167="", "", TRIM(data!C167&amp;"　"&amp;data!D167))</f>
        <v/>
      </c>
      <c r="E178" s="86" t="str">
        <f>IF(data!I167&amp;data!J167="", "", TRIM(data!I167&amp;" "&amp;data!J167))</f>
        <v/>
      </c>
      <c r="F178" s="87" t="str">
        <f>IF(data!K167=0, "", data!K167)</f>
        <v/>
      </c>
      <c r="G178" s="88" t="str">
        <f>IF(data!L167=0, "", data!L167)</f>
        <v/>
      </c>
      <c r="H178" s="89" t="str">
        <f>data!V167</f>
        <v/>
      </c>
      <c r="I178" s="90" t="str">
        <f>data!AA167</f>
        <v/>
      </c>
      <c r="J178" s="90" t="str">
        <f>data!AF167</f>
        <v/>
      </c>
      <c r="K178" s="90" t="str">
        <f>data!AK167</f>
        <v/>
      </c>
      <c r="L178" s="91" t="str">
        <f>data!AP167</f>
        <v/>
      </c>
    </row>
    <row r="179" spans="2:12" ht="18" customHeight="1">
      <c r="B179" s="85">
        <v>166</v>
      </c>
      <c r="C179" s="86" t="str">
        <f>IF(data!B168="", "", data!B168)</f>
        <v/>
      </c>
      <c r="D179" s="86" t="str">
        <f>IF(data!C168&amp;data!D168="", "", TRIM(data!C168&amp;"　"&amp;data!D168))</f>
        <v/>
      </c>
      <c r="E179" s="86" t="str">
        <f>IF(data!I168&amp;data!J168="", "", TRIM(data!I168&amp;" "&amp;data!J168))</f>
        <v/>
      </c>
      <c r="F179" s="87" t="str">
        <f>IF(data!K168=0, "", data!K168)</f>
        <v/>
      </c>
      <c r="G179" s="88" t="str">
        <f>IF(data!L168=0, "", data!L168)</f>
        <v/>
      </c>
      <c r="H179" s="89" t="str">
        <f>data!V168</f>
        <v/>
      </c>
      <c r="I179" s="90" t="str">
        <f>data!AA168</f>
        <v/>
      </c>
      <c r="J179" s="90" t="str">
        <f>data!AF168</f>
        <v/>
      </c>
      <c r="K179" s="90" t="str">
        <f>data!AK168</f>
        <v/>
      </c>
      <c r="L179" s="91" t="str">
        <f>data!AP168</f>
        <v/>
      </c>
    </row>
    <row r="180" spans="2:12" ht="18" customHeight="1">
      <c r="B180" s="85">
        <v>167</v>
      </c>
      <c r="C180" s="86" t="str">
        <f>IF(data!B169="", "", data!B169)</f>
        <v/>
      </c>
      <c r="D180" s="86" t="str">
        <f>IF(data!C169&amp;data!D169="", "", TRIM(data!C169&amp;"　"&amp;data!D169))</f>
        <v/>
      </c>
      <c r="E180" s="86" t="str">
        <f>IF(data!I169&amp;data!J169="", "", TRIM(data!I169&amp;" "&amp;data!J169))</f>
        <v/>
      </c>
      <c r="F180" s="87" t="str">
        <f>IF(data!K169=0, "", data!K169)</f>
        <v/>
      </c>
      <c r="G180" s="88" t="str">
        <f>IF(data!L169=0, "", data!L169)</f>
        <v/>
      </c>
      <c r="H180" s="89" t="str">
        <f>data!V169</f>
        <v/>
      </c>
      <c r="I180" s="90" t="str">
        <f>data!AA169</f>
        <v/>
      </c>
      <c r="J180" s="90" t="str">
        <f>data!AF169</f>
        <v/>
      </c>
      <c r="K180" s="90" t="str">
        <f>data!AK169</f>
        <v/>
      </c>
      <c r="L180" s="91" t="str">
        <f>data!AP169</f>
        <v/>
      </c>
    </row>
    <row r="181" spans="2:12" ht="18" customHeight="1">
      <c r="B181" s="85">
        <v>168</v>
      </c>
      <c r="C181" s="86" t="str">
        <f>IF(data!B170="", "", data!B170)</f>
        <v/>
      </c>
      <c r="D181" s="86" t="str">
        <f>IF(data!C170&amp;data!D170="", "", TRIM(data!C170&amp;"　"&amp;data!D170))</f>
        <v/>
      </c>
      <c r="E181" s="86" t="str">
        <f>IF(data!I170&amp;data!J170="", "", TRIM(data!I170&amp;" "&amp;data!J170))</f>
        <v/>
      </c>
      <c r="F181" s="87" t="str">
        <f>IF(data!K170=0, "", data!K170)</f>
        <v/>
      </c>
      <c r="G181" s="88" t="str">
        <f>IF(data!L170=0, "", data!L170)</f>
        <v/>
      </c>
      <c r="H181" s="89" t="str">
        <f>data!V170</f>
        <v/>
      </c>
      <c r="I181" s="90" t="str">
        <f>data!AA170</f>
        <v/>
      </c>
      <c r="J181" s="90" t="str">
        <f>data!AF170</f>
        <v/>
      </c>
      <c r="K181" s="90" t="str">
        <f>data!AK170</f>
        <v/>
      </c>
      <c r="L181" s="91" t="str">
        <f>data!AP170</f>
        <v/>
      </c>
    </row>
    <row r="182" spans="2:12" ht="18" customHeight="1">
      <c r="B182" s="85">
        <v>169</v>
      </c>
      <c r="C182" s="86" t="str">
        <f>IF(data!B171="", "", data!B171)</f>
        <v/>
      </c>
      <c r="D182" s="86" t="str">
        <f>IF(data!C171&amp;data!D171="", "", TRIM(data!C171&amp;"　"&amp;data!D171))</f>
        <v/>
      </c>
      <c r="E182" s="86" t="str">
        <f>IF(data!I171&amp;data!J171="", "", TRIM(data!I171&amp;" "&amp;data!J171))</f>
        <v/>
      </c>
      <c r="F182" s="87" t="str">
        <f>IF(data!K171=0, "", data!K171)</f>
        <v/>
      </c>
      <c r="G182" s="88" t="str">
        <f>IF(data!L171=0, "", data!L171)</f>
        <v/>
      </c>
      <c r="H182" s="89" t="str">
        <f>data!V171</f>
        <v/>
      </c>
      <c r="I182" s="90" t="str">
        <f>data!AA171</f>
        <v/>
      </c>
      <c r="J182" s="90" t="str">
        <f>data!AF171</f>
        <v/>
      </c>
      <c r="K182" s="90" t="str">
        <f>data!AK171</f>
        <v/>
      </c>
      <c r="L182" s="91" t="str">
        <f>data!AP171</f>
        <v/>
      </c>
    </row>
    <row r="183" spans="2:12" ht="18" customHeight="1">
      <c r="B183" s="85">
        <v>170</v>
      </c>
      <c r="C183" s="86" t="str">
        <f>IF(data!B172="", "", data!B172)</f>
        <v/>
      </c>
      <c r="D183" s="86" t="str">
        <f>IF(data!C172&amp;data!D172="", "", TRIM(data!C172&amp;"　"&amp;data!D172))</f>
        <v/>
      </c>
      <c r="E183" s="86" t="str">
        <f>IF(data!I172&amp;data!J172="", "", TRIM(data!I172&amp;" "&amp;data!J172))</f>
        <v/>
      </c>
      <c r="F183" s="87" t="str">
        <f>IF(data!K172=0, "", data!K172)</f>
        <v/>
      </c>
      <c r="G183" s="88" t="str">
        <f>IF(data!L172=0, "", data!L172)</f>
        <v/>
      </c>
      <c r="H183" s="89" t="str">
        <f>data!V172</f>
        <v/>
      </c>
      <c r="I183" s="90" t="str">
        <f>data!AA172</f>
        <v/>
      </c>
      <c r="J183" s="90" t="str">
        <f>data!AF172</f>
        <v/>
      </c>
      <c r="K183" s="90" t="str">
        <f>data!AK172</f>
        <v/>
      </c>
      <c r="L183" s="91" t="str">
        <f>data!AP172</f>
        <v/>
      </c>
    </row>
    <row r="184" spans="2:12" ht="18" customHeight="1">
      <c r="B184" s="85">
        <v>171</v>
      </c>
      <c r="C184" s="86" t="str">
        <f>IF(data!B173="", "", data!B173)</f>
        <v/>
      </c>
      <c r="D184" s="86" t="str">
        <f>IF(data!C173&amp;data!D173="", "", TRIM(data!C173&amp;"　"&amp;data!D173))</f>
        <v/>
      </c>
      <c r="E184" s="86" t="str">
        <f>IF(data!I173&amp;data!J173="", "", TRIM(data!I173&amp;" "&amp;data!J173))</f>
        <v/>
      </c>
      <c r="F184" s="87" t="str">
        <f>IF(data!K173=0, "", data!K173)</f>
        <v/>
      </c>
      <c r="G184" s="88" t="str">
        <f>IF(data!L173=0, "", data!L173)</f>
        <v/>
      </c>
      <c r="H184" s="89" t="str">
        <f>data!V173</f>
        <v/>
      </c>
      <c r="I184" s="90" t="str">
        <f>data!AA173</f>
        <v/>
      </c>
      <c r="J184" s="90" t="str">
        <f>data!AF173</f>
        <v/>
      </c>
      <c r="K184" s="90" t="str">
        <f>data!AK173</f>
        <v/>
      </c>
      <c r="L184" s="91" t="str">
        <f>data!AP173</f>
        <v/>
      </c>
    </row>
    <row r="185" spans="2:12" ht="18" customHeight="1">
      <c r="B185" s="85">
        <v>172</v>
      </c>
      <c r="C185" s="86" t="str">
        <f>IF(data!B174="", "", data!B174)</f>
        <v/>
      </c>
      <c r="D185" s="86" t="str">
        <f>IF(data!C174&amp;data!D174="", "", TRIM(data!C174&amp;"　"&amp;data!D174))</f>
        <v/>
      </c>
      <c r="E185" s="86" t="str">
        <f>IF(data!I174&amp;data!J174="", "", TRIM(data!I174&amp;" "&amp;data!J174))</f>
        <v/>
      </c>
      <c r="F185" s="87" t="str">
        <f>IF(data!K174=0, "", data!K174)</f>
        <v/>
      </c>
      <c r="G185" s="88" t="str">
        <f>IF(data!L174=0, "", data!L174)</f>
        <v/>
      </c>
      <c r="H185" s="89" t="str">
        <f>data!V174</f>
        <v/>
      </c>
      <c r="I185" s="90" t="str">
        <f>data!AA174</f>
        <v/>
      </c>
      <c r="J185" s="90" t="str">
        <f>data!AF174</f>
        <v/>
      </c>
      <c r="K185" s="90" t="str">
        <f>data!AK174</f>
        <v/>
      </c>
      <c r="L185" s="91" t="str">
        <f>data!AP174</f>
        <v/>
      </c>
    </row>
    <row r="186" spans="2:12" ht="18" customHeight="1">
      <c r="B186" s="85">
        <v>173</v>
      </c>
      <c r="C186" s="86" t="str">
        <f>IF(data!B175="", "", data!B175)</f>
        <v/>
      </c>
      <c r="D186" s="86" t="str">
        <f>IF(data!C175&amp;data!D175="", "", TRIM(data!C175&amp;"　"&amp;data!D175))</f>
        <v/>
      </c>
      <c r="E186" s="86" t="str">
        <f>IF(data!I175&amp;data!J175="", "", TRIM(data!I175&amp;" "&amp;data!J175))</f>
        <v/>
      </c>
      <c r="F186" s="87" t="str">
        <f>IF(data!K175=0, "", data!K175)</f>
        <v/>
      </c>
      <c r="G186" s="88" t="str">
        <f>IF(data!L175=0, "", data!L175)</f>
        <v/>
      </c>
      <c r="H186" s="89" t="str">
        <f>data!V175</f>
        <v/>
      </c>
      <c r="I186" s="90" t="str">
        <f>data!AA175</f>
        <v/>
      </c>
      <c r="J186" s="90" t="str">
        <f>data!AF175</f>
        <v/>
      </c>
      <c r="K186" s="90" t="str">
        <f>data!AK175</f>
        <v/>
      </c>
      <c r="L186" s="91" t="str">
        <f>data!AP175</f>
        <v/>
      </c>
    </row>
    <row r="187" spans="2:12" ht="18" customHeight="1">
      <c r="B187" s="85">
        <v>174</v>
      </c>
      <c r="C187" s="86" t="str">
        <f>IF(data!B176="", "", data!B176)</f>
        <v/>
      </c>
      <c r="D187" s="86" t="str">
        <f>IF(data!C176&amp;data!D176="", "", TRIM(data!C176&amp;"　"&amp;data!D176))</f>
        <v/>
      </c>
      <c r="E187" s="86" t="str">
        <f>IF(data!I176&amp;data!J176="", "", TRIM(data!I176&amp;" "&amp;data!J176))</f>
        <v/>
      </c>
      <c r="F187" s="87" t="str">
        <f>IF(data!K176=0, "", data!K176)</f>
        <v/>
      </c>
      <c r="G187" s="88" t="str">
        <f>IF(data!L176=0, "", data!L176)</f>
        <v/>
      </c>
      <c r="H187" s="89" t="str">
        <f>data!V176</f>
        <v/>
      </c>
      <c r="I187" s="90" t="str">
        <f>data!AA176</f>
        <v/>
      </c>
      <c r="J187" s="90" t="str">
        <f>data!AF176</f>
        <v/>
      </c>
      <c r="K187" s="90" t="str">
        <f>data!AK176</f>
        <v/>
      </c>
      <c r="L187" s="91" t="str">
        <f>data!AP176</f>
        <v/>
      </c>
    </row>
    <row r="188" spans="2:12" ht="18" customHeight="1">
      <c r="B188" s="85">
        <v>175</v>
      </c>
      <c r="C188" s="86" t="str">
        <f>IF(data!B177="", "", data!B177)</f>
        <v/>
      </c>
      <c r="D188" s="86" t="str">
        <f>IF(data!C177&amp;data!D177="", "", TRIM(data!C177&amp;"　"&amp;data!D177))</f>
        <v/>
      </c>
      <c r="E188" s="86" t="str">
        <f>IF(data!I177&amp;data!J177="", "", TRIM(data!I177&amp;" "&amp;data!J177))</f>
        <v/>
      </c>
      <c r="F188" s="87" t="str">
        <f>IF(data!K177=0, "", data!K177)</f>
        <v/>
      </c>
      <c r="G188" s="88" t="str">
        <f>IF(data!L177=0, "", data!L177)</f>
        <v/>
      </c>
      <c r="H188" s="89" t="str">
        <f>data!V177</f>
        <v/>
      </c>
      <c r="I188" s="90" t="str">
        <f>data!AA177</f>
        <v/>
      </c>
      <c r="J188" s="90" t="str">
        <f>data!AF177</f>
        <v/>
      </c>
      <c r="K188" s="90" t="str">
        <f>data!AK177</f>
        <v/>
      </c>
      <c r="L188" s="91" t="str">
        <f>data!AP177</f>
        <v/>
      </c>
    </row>
    <row r="189" spans="2:12" ht="18" customHeight="1">
      <c r="B189" s="85">
        <v>176</v>
      </c>
      <c r="C189" s="86" t="str">
        <f>IF(data!B178="", "", data!B178)</f>
        <v/>
      </c>
      <c r="D189" s="86" t="str">
        <f>IF(data!C178&amp;data!D178="", "", TRIM(data!C178&amp;"　"&amp;data!D178))</f>
        <v/>
      </c>
      <c r="E189" s="86" t="str">
        <f>IF(data!I178&amp;data!J178="", "", TRIM(data!I178&amp;" "&amp;data!J178))</f>
        <v/>
      </c>
      <c r="F189" s="87" t="str">
        <f>IF(data!K178=0, "", data!K178)</f>
        <v/>
      </c>
      <c r="G189" s="88" t="str">
        <f>IF(data!L178=0, "", data!L178)</f>
        <v/>
      </c>
      <c r="H189" s="89" t="str">
        <f>data!V178</f>
        <v/>
      </c>
      <c r="I189" s="90" t="str">
        <f>data!AA178</f>
        <v/>
      </c>
      <c r="J189" s="90" t="str">
        <f>data!AF178</f>
        <v/>
      </c>
      <c r="K189" s="90" t="str">
        <f>data!AK178</f>
        <v/>
      </c>
      <c r="L189" s="91" t="str">
        <f>data!AP178</f>
        <v/>
      </c>
    </row>
    <row r="190" spans="2:12" ht="18" customHeight="1">
      <c r="B190" s="85">
        <v>177</v>
      </c>
      <c r="C190" s="86" t="str">
        <f>IF(data!B179="", "", data!B179)</f>
        <v/>
      </c>
      <c r="D190" s="86" t="str">
        <f>IF(data!C179&amp;data!D179="", "", TRIM(data!C179&amp;"　"&amp;data!D179))</f>
        <v/>
      </c>
      <c r="E190" s="86" t="str">
        <f>IF(data!I179&amp;data!J179="", "", TRIM(data!I179&amp;" "&amp;data!J179))</f>
        <v/>
      </c>
      <c r="F190" s="87" t="str">
        <f>IF(data!K179=0, "", data!K179)</f>
        <v/>
      </c>
      <c r="G190" s="88" t="str">
        <f>IF(data!L179=0, "", data!L179)</f>
        <v/>
      </c>
      <c r="H190" s="89" t="str">
        <f>data!V179</f>
        <v/>
      </c>
      <c r="I190" s="90" t="str">
        <f>data!AA179</f>
        <v/>
      </c>
      <c r="J190" s="90" t="str">
        <f>data!AF179</f>
        <v/>
      </c>
      <c r="K190" s="90" t="str">
        <f>data!AK179</f>
        <v/>
      </c>
      <c r="L190" s="91" t="str">
        <f>data!AP179</f>
        <v/>
      </c>
    </row>
    <row r="191" spans="2:12" ht="18" customHeight="1">
      <c r="B191" s="85">
        <v>178</v>
      </c>
      <c r="C191" s="86" t="str">
        <f>IF(data!B180="", "", data!B180)</f>
        <v/>
      </c>
      <c r="D191" s="86" t="str">
        <f>IF(data!C180&amp;data!D180="", "", TRIM(data!C180&amp;"　"&amp;data!D180))</f>
        <v/>
      </c>
      <c r="E191" s="86" t="str">
        <f>IF(data!I180&amp;data!J180="", "", TRIM(data!I180&amp;" "&amp;data!J180))</f>
        <v/>
      </c>
      <c r="F191" s="87" t="str">
        <f>IF(data!K180=0, "", data!K180)</f>
        <v/>
      </c>
      <c r="G191" s="88" t="str">
        <f>IF(data!L180=0, "", data!L180)</f>
        <v/>
      </c>
      <c r="H191" s="89" t="str">
        <f>data!V180</f>
        <v/>
      </c>
      <c r="I191" s="90" t="str">
        <f>data!AA180</f>
        <v/>
      </c>
      <c r="J191" s="90" t="str">
        <f>data!AF180</f>
        <v/>
      </c>
      <c r="K191" s="90" t="str">
        <f>data!AK180</f>
        <v/>
      </c>
      <c r="L191" s="91" t="str">
        <f>data!AP180</f>
        <v/>
      </c>
    </row>
    <row r="192" spans="2:12" ht="18" customHeight="1">
      <c r="B192" s="85">
        <v>179</v>
      </c>
      <c r="C192" s="86" t="str">
        <f>IF(data!B181="", "", data!B181)</f>
        <v/>
      </c>
      <c r="D192" s="86" t="str">
        <f>IF(data!C181&amp;data!D181="", "", TRIM(data!C181&amp;"　"&amp;data!D181))</f>
        <v/>
      </c>
      <c r="E192" s="86" t="str">
        <f>IF(data!I181&amp;data!J181="", "", TRIM(data!I181&amp;" "&amp;data!J181))</f>
        <v/>
      </c>
      <c r="F192" s="87" t="str">
        <f>IF(data!K181=0, "", data!K181)</f>
        <v/>
      </c>
      <c r="G192" s="88" t="str">
        <f>IF(data!L181=0, "", data!L181)</f>
        <v/>
      </c>
      <c r="H192" s="89" t="str">
        <f>data!V181</f>
        <v/>
      </c>
      <c r="I192" s="90" t="str">
        <f>data!AA181</f>
        <v/>
      </c>
      <c r="J192" s="90" t="str">
        <f>data!AF181</f>
        <v/>
      </c>
      <c r="K192" s="90" t="str">
        <f>data!AK181</f>
        <v/>
      </c>
      <c r="L192" s="91" t="str">
        <f>data!AP181</f>
        <v/>
      </c>
    </row>
    <row r="193" spans="2:12" ht="18" customHeight="1">
      <c r="B193" s="85">
        <v>180</v>
      </c>
      <c r="C193" s="86" t="str">
        <f>IF(data!B182="", "", data!B182)</f>
        <v/>
      </c>
      <c r="D193" s="86" t="str">
        <f>IF(data!C182&amp;data!D182="", "", TRIM(data!C182&amp;"　"&amp;data!D182))</f>
        <v/>
      </c>
      <c r="E193" s="86" t="str">
        <f>IF(data!I182&amp;data!J182="", "", TRIM(data!I182&amp;" "&amp;data!J182))</f>
        <v/>
      </c>
      <c r="F193" s="87" t="str">
        <f>IF(data!K182=0, "", data!K182)</f>
        <v/>
      </c>
      <c r="G193" s="88" t="str">
        <f>IF(data!L182=0, "", data!L182)</f>
        <v/>
      </c>
      <c r="H193" s="89" t="str">
        <f>data!V182</f>
        <v/>
      </c>
      <c r="I193" s="90" t="str">
        <f>data!AA182</f>
        <v/>
      </c>
      <c r="J193" s="90" t="str">
        <f>data!AF182</f>
        <v/>
      </c>
      <c r="K193" s="90" t="str">
        <f>data!AK182</f>
        <v/>
      </c>
      <c r="L193" s="91" t="str">
        <f>data!AP182</f>
        <v/>
      </c>
    </row>
    <row r="194" spans="2:12" ht="18" customHeight="1">
      <c r="B194" s="85">
        <v>181</v>
      </c>
      <c r="C194" s="86" t="str">
        <f>IF(data!B183="", "", data!B183)</f>
        <v/>
      </c>
      <c r="D194" s="86" t="str">
        <f>IF(data!C183&amp;data!D183="", "", TRIM(data!C183&amp;"　"&amp;data!D183))</f>
        <v/>
      </c>
      <c r="E194" s="86" t="str">
        <f>IF(data!I183&amp;data!J183="", "", TRIM(data!I183&amp;" "&amp;data!J183))</f>
        <v/>
      </c>
      <c r="F194" s="87" t="str">
        <f>IF(data!K183=0, "", data!K183)</f>
        <v/>
      </c>
      <c r="G194" s="88" t="str">
        <f>IF(data!L183=0, "", data!L183)</f>
        <v/>
      </c>
      <c r="H194" s="89" t="str">
        <f>data!V183</f>
        <v/>
      </c>
      <c r="I194" s="90" t="str">
        <f>data!AA183</f>
        <v/>
      </c>
      <c r="J194" s="90" t="str">
        <f>data!AF183</f>
        <v/>
      </c>
      <c r="K194" s="90" t="str">
        <f>data!AK183</f>
        <v/>
      </c>
      <c r="L194" s="91" t="str">
        <f>data!AP183</f>
        <v/>
      </c>
    </row>
    <row r="195" spans="2:12" ht="18" customHeight="1">
      <c r="B195" s="85">
        <v>182</v>
      </c>
      <c r="C195" s="86" t="str">
        <f>IF(data!B184="", "", data!B184)</f>
        <v/>
      </c>
      <c r="D195" s="86" t="str">
        <f>IF(data!C184&amp;data!D184="", "", TRIM(data!C184&amp;"　"&amp;data!D184))</f>
        <v/>
      </c>
      <c r="E195" s="86" t="str">
        <f>IF(data!I184&amp;data!J184="", "", TRIM(data!I184&amp;" "&amp;data!J184))</f>
        <v/>
      </c>
      <c r="F195" s="87" t="str">
        <f>IF(data!K184=0, "", data!K184)</f>
        <v/>
      </c>
      <c r="G195" s="88" t="str">
        <f>IF(data!L184=0, "", data!L184)</f>
        <v/>
      </c>
      <c r="H195" s="89" t="str">
        <f>data!V184</f>
        <v/>
      </c>
      <c r="I195" s="90" t="str">
        <f>data!AA184</f>
        <v/>
      </c>
      <c r="J195" s="90" t="str">
        <f>data!AF184</f>
        <v/>
      </c>
      <c r="K195" s="90" t="str">
        <f>data!AK184</f>
        <v/>
      </c>
      <c r="L195" s="91" t="str">
        <f>data!AP184</f>
        <v/>
      </c>
    </row>
    <row r="196" spans="2:12" ht="18" customHeight="1">
      <c r="B196" s="85">
        <v>183</v>
      </c>
      <c r="C196" s="86" t="str">
        <f>IF(data!B185="", "", data!B185)</f>
        <v/>
      </c>
      <c r="D196" s="86" t="str">
        <f>IF(data!C185&amp;data!D185="", "", TRIM(data!C185&amp;"　"&amp;data!D185))</f>
        <v/>
      </c>
      <c r="E196" s="86" t="str">
        <f>IF(data!I185&amp;data!J185="", "", TRIM(data!I185&amp;" "&amp;data!J185))</f>
        <v/>
      </c>
      <c r="F196" s="87" t="str">
        <f>IF(data!K185=0, "", data!K185)</f>
        <v/>
      </c>
      <c r="G196" s="88" t="str">
        <f>IF(data!L185=0, "", data!L185)</f>
        <v/>
      </c>
      <c r="H196" s="89" t="str">
        <f>data!V185</f>
        <v/>
      </c>
      <c r="I196" s="90" t="str">
        <f>data!AA185</f>
        <v/>
      </c>
      <c r="J196" s="90" t="str">
        <f>data!AF185</f>
        <v/>
      </c>
      <c r="K196" s="90" t="str">
        <f>data!AK185</f>
        <v/>
      </c>
      <c r="L196" s="91" t="str">
        <f>data!AP185</f>
        <v/>
      </c>
    </row>
    <row r="197" spans="2:12" ht="18" customHeight="1">
      <c r="B197" s="85">
        <v>184</v>
      </c>
      <c r="C197" s="86" t="str">
        <f>IF(data!B186="", "", data!B186)</f>
        <v/>
      </c>
      <c r="D197" s="86" t="str">
        <f>IF(data!C186&amp;data!D186="", "", TRIM(data!C186&amp;"　"&amp;data!D186))</f>
        <v/>
      </c>
      <c r="E197" s="86" t="str">
        <f>IF(data!I186&amp;data!J186="", "", TRIM(data!I186&amp;" "&amp;data!J186))</f>
        <v/>
      </c>
      <c r="F197" s="87" t="str">
        <f>IF(data!K186=0, "", data!K186)</f>
        <v/>
      </c>
      <c r="G197" s="88" t="str">
        <f>IF(data!L186=0, "", data!L186)</f>
        <v/>
      </c>
      <c r="H197" s="89" t="str">
        <f>data!V186</f>
        <v/>
      </c>
      <c r="I197" s="90" t="str">
        <f>data!AA186</f>
        <v/>
      </c>
      <c r="J197" s="90" t="str">
        <f>data!AF186</f>
        <v/>
      </c>
      <c r="K197" s="90" t="str">
        <f>data!AK186</f>
        <v/>
      </c>
      <c r="L197" s="91" t="str">
        <f>data!AP186</f>
        <v/>
      </c>
    </row>
    <row r="198" spans="2:12" ht="18" customHeight="1">
      <c r="B198" s="85">
        <v>185</v>
      </c>
      <c r="C198" s="86" t="str">
        <f>IF(data!B187="", "", data!B187)</f>
        <v/>
      </c>
      <c r="D198" s="86" t="str">
        <f>IF(data!C187&amp;data!D187="", "", TRIM(data!C187&amp;"　"&amp;data!D187))</f>
        <v/>
      </c>
      <c r="E198" s="86" t="str">
        <f>IF(data!I187&amp;data!J187="", "", TRIM(data!I187&amp;" "&amp;data!J187))</f>
        <v/>
      </c>
      <c r="F198" s="87" t="str">
        <f>IF(data!K187=0, "", data!K187)</f>
        <v/>
      </c>
      <c r="G198" s="88" t="str">
        <f>IF(data!L187=0, "", data!L187)</f>
        <v/>
      </c>
      <c r="H198" s="89" t="str">
        <f>data!V187</f>
        <v/>
      </c>
      <c r="I198" s="90" t="str">
        <f>data!AA187</f>
        <v/>
      </c>
      <c r="J198" s="90" t="str">
        <f>data!AF187</f>
        <v/>
      </c>
      <c r="K198" s="90" t="str">
        <f>data!AK187</f>
        <v/>
      </c>
      <c r="L198" s="91" t="str">
        <f>data!AP187</f>
        <v/>
      </c>
    </row>
    <row r="199" spans="2:12" ht="18" customHeight="1">
      <c r="B199" s="85">
        <v>186</v>
      </c>
      <c r="C199" s="86" t="str">
        <f>IF(data!B188="", "", data!B188)</f>
        <v/>
      </c>
      <c r="D199" s="86" t="str">
        <f>IF(data!C188&amp;data!D188="", "", TRIM(data!C188&amp;"　"&amp;data!D188))</f>
        <v/>
      </c>
      <c r="E199" s="86" t="str">
        <f>IF(data!I188&amp;data!J188="", "", TRIM(data!I188&amp;" "&amp;data!J188))</f>
        <v/>
      </c>
      <c r="F199" s="87" t="str">
        <f>IF(data!K188=0, "", data!K188)</f>
        <v/>
      </c>
      <c r="G199" s="88" t="str">
        <f>IF(data!L188=0, "", data!L188)</f>
        <v/>
      </c>
      <c r="H199" s="89" t="str">
        <f>data!V188</f>
        <v/>
      </c>
      <c r="I199" s="90" t="str">
        <f>data!AA188</f>
        <v/>
      </c>
      <c r="J199" s="90" t="str">
        <f>data!AF188</f>
        <v/>
      </c>
      <c r="K199" s="90" t="str">
        <f>data!AK188</f>
        <v/>
      </c>
      <c r="L199" s="91" t="str">
        <f>data!AP188</f>
        <v/>
      </c>
    </row>
    <row r="200" spans="2:12" ht="18" customHeight="1">
      <c r="B200" s="85">
        <v>187</v>
      </c>
      <c r="C200" s="86" t="str">
        <f>IF(data!B189="", "", data!B189)</f>
        <v/>
      </c>
      <c r="D200" s="86" t="str">
        <f>IF(data!C189&amp;data!D189="", "", TRIM(data!C189&amp;"　"&amp;data!D189))</f>
        <v/>
      </c>
      <c r="E200" s="86" t="str">
        <f>IF(data!I189&amp;data!J189="", "", TRIM(data!I189&amp;" "&amp;data!J189))</f>
        <v/>
      </c>
      <c r="F200" s="87" t="str">
        <f>IF(data!K189=0, "", data!K189)</f>
        <v/>
      </c>
      <c r="G200" s="88" t="str">
        <f>IF(data!L189=0, "", data!L189)</f>
        <v/>
      </c>
      <c r="H200" s="89" t="str">
        <f>data!V189</f>
        <v/>
      </c>
      <c r="I200" s="90" t="str">
        <f>data!AA189</f>
        <v/>
      </c>
      <c r="J200" s="90" t="str">
        <f>data!AF189</f>
        <v/>
      </c>
      <c r="K200" s="90" t="str">
        <f>data!AK189</f>
        <v/>
      </c>
      <c r="L200" s="91" t="str">
        <f>data!AP189</f>
        <v/>
      </c>
    </row>
    <row r="201" spans="2:12" ht="18" customHeight="1">
      <c r="B201" s="85">
        <v>188</v>
      </c>
      <c r="C201" s="86" t="str">
        <f>IF(data!B190="", "", data!B190)</f>
        <v/>
      </c>
      <c r="D201" s="86" t="str">
        <f>IF(data!C190&amp;data!D190="", "", TRIM(data!C190&amp;"　"&amp;data!D190))</f>
        <v/>
      </c>
      <c r="E201" s="86" t="str">
        <f>IF(data!I190&amp;data!J190="", "", TRIM(data!I190&amp;" "&amp;data!J190))</f>
        <v/>
      </c>
      <c r="F201" s="87" t="str">
        <f>IF(data!K190=0, "", data!K190)</f>
        <v/>
      </c>
      <c r="G201" s="88" t="str">
        <f>IF(data!L190=0, "", data!L190)</f>
        <v/>
      </c>
      <c r="H201" s="89" t="str">
        <f>data!V190</f>
        <v/>
      </c>
      <c r="I201" s="90" t="str">
        <f>data!AA190</f>
        <v/>
      </c>
      <c r="J201" s="90" t="str">
        <f>data!AF190</f>
        <v/>
      </c>
      <c r="K201" s="90" t="str">
        <f>data!AK190</f>
        <v/>
      </c>
      <c r="L201" s="91" t="str">
        <f>data!AP190</f>
        <v/>
      </c>
    </row>
    <row r="202" spans="2:12" ht="18" customHeight="1">
      <c r="B202" s="85">
        <v>189</v>
      </c>
      <c r="C202" s="86" t="str">
        <f>IF(data!B191="", "", data!B191)</f>
        <v/>
      </c>
      <c r="D202" s="86" t="str">
        <f>IF(data!C191&amp;data!D191="", "", TRIM(data!C191&amp;"　"&amp;data!D191))</f>
        <v/>
      </c>
      <c r="E202" s="86" t="str">
        <f>IF(data!I191&amp;data!J191="", "", TRIM(data!I191&amp;" "&amp;data!J191))</f>
        <v/>
      </c>
      <c r="F202" s="87" t="str">
        <f>IF(data!K191=0, "", data!K191)</f>
        <v/>
      </c>
      <c r="G202" s="88" t="str">
        <f>IF(data!L191=0, "", data!L191)</f>
        <v/>
      </c>
      <c r="H202" s="89" t="str">
        <f>data!V191</f>
        <v/>
      </c>
      <c r="I202" s="90" t="str">
        <f>data!AA191</f>
        <v/>
      </c>
      <c r="J202" s="90" t="str">
        <f>data!AF191</f>
        <v/>
      </c>
      <c r="K202" s="90" t="str">
        <f>data!AK191</f>
        <v/>
      </c>
      <c r="L202" s="91" t="str">
        <f>data!AP191</f>
        <v/>
      </c>
    </row>
    <row r="203" spans="2:12" ht="18" customHeight="1">
      <c r="B203" s="85">
        <v>190</v>
      </c>
      <c r="C203" s="86" t="str">
        <f>IF(data!B192="", "", data!B192)</f>
        <v/>
      </c>
      <c r="D203" s="86" t="str">
        <f>IF(data!C192&amp;data!D192="", "", TRIM(data!C192&amp;"　"&amp;data!D192))</f>
        <v/>
      </c>
      <c r="E203" s="86" t="str">
        <f>IF(data!I192&amp;data!J192="", "", TRIM(data!I192&amp;" "&amp;data!J192))</f>
        <v/>
      </c>
      <c r="F203" s="87" t="str">
        <f>IF(data!K192=0, "", data!K192)</f>
        <v/>
      </c>
      <c r="G203" s="88" t="str">
        <f>IF(data!L192=0, "", data!L192)</f>
        <v/>
      </c>
      <c r="H203" s="89" t="str">
        <f>data!V192</f>
        <v/>
      </c>
      <c r="I203" s="90" t="str">
        <f>data!AA192</f>
        <v/>
      </c>
      <c r="J203" s="90" t="str">
        <f>data!AF192</f>
        <v/>
      </c>
      <c r="K203" s="90" t="str">
        <f>data!AK192</f>
        <v/>
      </c>
      <c r="L203" s="91" t="str">
        <f>data!AP192</f>
        <v/>
      </c>
    </row>
    <row r="204" spans="2:12" ht="18" customHeight="1">
      <c r="B204" s="85">
        <v>191</v>
      </c>
      <c r="C204" s="86" t="str">
        <f>IF(data!B193="", "", data!B193)</f>
        <v/>
      </c>
      <c r="D204" s="86" t="str">
        <f>IF(data!C193&amp;data!D193="", "", TRIM(data!C193&amp;"　"&amp;data!D193))</f>
        <v/>
      </c>
      <c r="E204" s="86" t="str">
        <f>IF(data!I193&amp;data!J193="", "", TRIM(data!I193&amp;" "&amp;data!J193))</f>
        <v/>
      </c>
      <c r="F204" s="87" t="str">
        <f>IF(data!K193=0, "", data!K193)</f>
        <v/>
      </c>
      <c r="G204" s="88" t="str">
        <f>IF(data!L193=0, "", data!L193)</f>
        <v/>
      </c>
      <c r="H204" s="89" t="str">
        <f>data!V193</f>
        <v/>
      </c>
      <c r="I204" s="90" t="str">
        <f>data!AA193</f>
        <v/>
      </c>
      <c r="J204" s="90" t="str">
        <f>data!AF193</f>
        <v/>
      </c>
      <c r="K204" s="90" t="str">
        <f>data!AK193</f>
        <v/>
      </c>
      <c r="L204" s="91" t="str">
        <f>data!AP193</f>
        <v/>
      </c>
    </row>
    <row r="205" spans="2:12" ht="18" customHeight="1">
      <c r="B205" s="85">
        <v>192</v>
      </c>
      <c r="C205" s="86" t="str">
        <f>IF(data!B194="", "", data!B194)</f>
        <v/>
      </c>
      <c r="D205" s="86" t="str">
        <f>IF(data!C194&amp;data!D194="", "", TRIM(data!C194&amp;"　"&amp;data!D194))</f>
        <v/>
      </c>
      <c r="E205" s="86" t="str">
        <f>IF(data!I194&amp;data!J194="", "", TRIM(data!I194&amp;" "&amp;data!J194))</f>
        <v/>
      </c>
      <c r="F205" s="87" t="str">
        <f>IF(data!K194=0, "", data!K194)</f>
        <v/>
      </c>
      <c r="G205" s="88" t="str">
        <f>IF(data!L194=0, "", data!L194)</f>
        <v/>
      </c>
      <c r="H205" s="89" t="str">
        <f>data!V194</f>
        <v/>
      </c>
      <c r="I205" s="90" t="str">
        <f>data!AA194</f>
        <v/>
      </c>
      <c r="J205" s="90" t="str">
        <f>data!AF194</f>
        <v/>
      </c>
      <c r="K205" s="90" t="str">
        <f>data!AK194</f>
        <v/>
      </c>
      <c r="L205" s="91" t="str">
        <f>data!AP194</f>
        <v/>
      </c>
    </row>
    <row r="206" spans="2:12" ht="18" customHeight="1">
      <c r="B206" s="85">
        <v>193</v>
      </c>
      <c r="C206" s="86" t="str">
        <f>IF(data!B195="", "", data!B195)</f>
        <v/>
      </c>
      <c r="D206" s="86" t="str">
        <f>IF(data!C195&amp;data!D195="", "", TRIM(data!C195&amp;"　"&amp;data!D195))</f>
        <v/>
      </c>
      <c r="E206" s="86" t="str">
        <f>IF(data!I195&amp;data!J195="", "", TRIM(data!I195&amp;" "&amp;data!J195))</f>
        <v/>
      </c>
      <c r="F206" s="87" t="str">
        <f>IF(data!K195=0, "", data!K195)</f>
        <v/>
      </c>
      <c r="G206" s="88" t="str">
        <f>IF(data!L195=0, "", data!L195)</f>
        <v/>
      </c>
      <c r="H206" s="89" t="str">
        <f>data!V195</f>
        <v/>
      </c>
      <c r="I206" s="90" t="str">
        <f>data!AA195</f>
        <v/>
      </c>
      <c r="J206" s="90" t="str">
        <f>data!AF195</f>
        <v/>
      </c>
      <c r="K206" s="90" t="str">
        <f>data!AK195</f>
        <v/>
      </c>
      <c r="L206" s="91" t="str">
        <f>data!AP195</f>
        <v/>
      </c>
    </row>
    <row r="207" spans="2:12" ht="18" customHeight="1">
      <c r="B207" s="85">
        <v>194</v>
      </c>
      <c r="C207" s="86" t="str">
        <f>IF(data!B196="", "", data!B196)</f>
        <v/>
      </c>
      <c r="D207" s="86" t="str">
        <f>IF(data!C196&amp;data!D196="", "", TRIM(data!C196&amp;"　"&amp;data!D196))</f>
        <v/>
      </c>
      <c r="E207" s="86" t="str">
        <f>IF(data!I196&amp;data!J196="", "", TRIM(data!I196&amp;" "&amp;data!J196))</f>
        <v/>
      </c>
      <c r="F207" s="87" t="str">
        <f>IF(data!K196=0, "", data!K196)</f>
        <v/>
      </c>
      <c r="G207" s="88" t="str">
        <f>IF(data!L196=0, "", data!L196)</f>
        <v/>
      </c>
      <c r="H207" s="89" t="str">
        <f>data!V196</f>
        <v/>
      </c>
      <c r="I207" s="90" t="str">
        <f>data!AA196</f>
        <v/>
      </c>
      <c r="J207" s="90" t="str">
        <f>data!AF196</f>
        <v/>
      </c>
      <c r="K207" s="90" t="str">
        <f>data!AK196</f>
        <v/>
      </c>
      <c r="L207" s="91" t="str">
        <f>data!AP196</f>
        <v/>
      </c>
    </row>
    <row r="208" spans="2:12" ht="18" customHeight="1">
      <c r="B208" s="85">
        <v>195</v>
      </c>
      <c r="C208" s="86" t="str">
        <f>IF(data!B197="", "", data!B197)</f>
        <v/>
      </c>
      <c r="D208" s="86" t="str">
        <f>IF(data!C197&amp;data!D197="", "", TRIM(data!C197&amp;"　"&amp;data!D197))</f>
        <v/>
      </c>
      <c r="E208" s="86" t="str">
        <f>IF(data!I197&amp;data!J197="", "", TRIM(data!I197&amp;" "&amp;data!J197))</f>
        <v/>
      </c>
      <c r="F208" s="87" t="str">
        <f>IF(data!K197=0, "", data!K197)</f>
        <v/>
      </c>
      <c r="G208" s="88" t="str">
        <f>IF(data!L197=0, "", data!L197)</f>
        <v/>
      </c>
      <c r="H208" s="89" t="str">
        <f>data!V197</f>
        <v/>
      </c>
      <c r="I208" s="90" t="str">
        <f>data!AA197</f>
        <v/>
      </c>
      <c r="J208" s="90" t="str">
        <f>data!AF197</f>
        <v/>
      </c>
      <c r="K208" s="90" t="str">
        <f>data!AK197</f>
        <v/>
      </c>
      <c r="L208" s="91" t="str">
        <f>data!AP197</f>
        <v/>
      </c>
    </row>
    <row r="209" spans="2:12" ht="18" customHeight="1">
      <c r="B209" s="85">
        <v>196</v>
      </c>
      <c r="C209" s="86" t="str">
        <f>IF(data!B198="", "", data!B198)</f>
        <v/>
      </c>
      <c r="D209" s="86" t="str">
        <f>IF(data!C198&amp;data!D198="", "", TRIM(data!C198&amp;"　"&amp;data!D198))</f>
        <v/>
      </c>
      <c r="E209" s="86" t="str">
        <f>IF(data!I198&amp;data!J198="", "", TRIM(data!I198&amp;" "&amp;data!J198))</f>
        <v/>
      </c>
      <c r="F209" s="87" t="str">
        <f>IF(data!K198=0, "", data!K198)</f>
        <v/>
      </c>
      <c r="G209" s="88" t="str">
        <f>IF(data!L198=0, "", data!L198)</f>
        <v/>
      </c>
      <c r="H209" s="89" t="str">
        <f>data!V198</f>
        <v/>
      </c>
      <c r="I209" s="90" t="str">
        <f>data!AA198</f>
        <v/>
      </c>
      <c r="J209" s="90" t="str">
        <f>data!AF198</f>
        <v/>
      </c>
      <c r="K209" s="90" t="str">
        <f>data!AK198</f>
        <v/>
      </c>
      <c r="L209" s="91" t="str">
        <f>data!AP198</f>
        <v/>
      </c>
    </row>
    <row r="210" spans="2:12" ht="18" customHeight="1">
      <c r="B210" s="85">
        <v>197</v>
      </c>
      <c r="C210" s="86" t="str">
        <f>IF(data!B199="", "", data!B199)</f>
        <v/>
      </c>
      <c r="D210" s="86" t="str">
        <f>IF(data!C199&amp;data!D199="", "", TRIM(data!C199&amp;"　"&amp;data!D199))</f>
        <v/>
      </c>
      <c r="E210" s="86" t="str">
        <f>IF(data!I199&amp;data!J199="", "", TRIM(data!I199&amp;" "&amp;data!J199))</f>
        <v/>
      </c>
      <c r="F210" s="87" t="str">
        <f>IF(data!K199=0, "", data!K199)</f>
        <v/>
      </c>
      <c r="G210" s="88" t="str">
        <f>IF(data!L199=0, "", data!L199)</f>
        <v/>
      </c>
      <c r="H210" s="89" t="str">
        <f>data!V199</f>
        <v/>
      </c>
      <c r="I210" s="90" t="str">
        <f>data!AA199</f>
        <v/>
      </c>
      <c r="J210" s="90" t="str">
        <f>data!AF199</f>
        <v/>
      </c>
      <c r="K210" s="90" t="str">
        <f>data!AK199</f>
        <v/>
      </c>
      <c r="L210" s="91" t="str">
        <f>data!AP199</f>
        <v/>
      </c>
    </row>
    <row r="211" spans="2:12" ht="18" customHeight="1">
      <c r="B211" s="85">
        <v>198</v>
      </c>
      <c r="C211" s="86" t="str">
        <f>IF(data!B200="", "", data!B200)</f>
        <v/>
      </c>
      <c r="D211" s="86" t="str">
        <f>IF(data!C200&amp;data!D200="", "", TRIM(data!C200&amp;"　"&amp;data!D200))</f>
        <v/>
      </c>
      <c r="E211" s="86" t="str">
        <f>IF(data!I200&amp;data!J200="", "", TRIM(data!I200&amp;" "&amp;data!J200))</f>
        <v/>
      </c>
      <c r="F211" s="87" t="str">
        <f>IF(data!K200=0, "", data!K200)</f>
        <v/>
      </c>
      <c r="G211" s="88" t="str">
        <f>IF(data!L200=0, "", data!L200)</f>
        <v/>
      </c>
      <c r="H211" s="89" t="str">
        <f>data!V200</f>
        <v/>
      </c>
      <c r="I211" s="90" t="str">
        <f>data!AA200</f>
        <v/>
      </c>
      <c r="J211" s="90" t="str">
        <f>data!AF200</f>
        <v/>
      </c>
      <c r="K211" s="90" t="str">
        <f>data!AK200</f>
        <v/>
      </c>
      <c r="L211" s="91" t="str">
        <f>data!AP200</f>
        <v/>
      </c>
    </row>
    <row r="212" spans="2:12" ht="18" customHeight="1">
      <c r="B212" s="85">
        <v>199</v>
      </c>
      <c r="C212" s="86" t="str">
        <f>IF(data!B201="", "", data!B201)</f>
        <v/>
      </c>
      <c r="D212" s="86" t="str">
        <f>IF(data!C201&amp;data!D201="", "", TRIM(data!C201&amp;"　"&amp;data!D201))</f>
        <v/>
      </c>
      <c r="E212" s="86" t="str">
        <f>IF(data!I201&amp;data!J201="", "", TRIM(data!I201&amp;" "&amp;data!J201))</f>
        <v/>
      </c>
      <c r="F212" s="87" t="str">
        <f>IF(data!K201=0, "", data!K201)</f>
        <v/>
      </c>
      <c r="G212" s="88" t="str">
        <f>IF(data!L201=0, "", data!L201)</f>
        <v/>
      </c>
      <c r="H212" s="89" t="str">
        <f>data!V201</f>
        <v/>
      </c>
      <c r="I212" s="90" t="str">
        <f>data!AA201</f>
        <v/>
      </c>
      <c r="J212" s="90" t="str">
        <f>data!AF201</f>
        <v/>
      </c>
      <c r="K212" s="90" t="str">
        <f>data!AK201</f>
        <v/>
      </c>
      <c r="L212" s="91" t="str">
        <f>data!AP201</f>
        <v/>
      </c>
    </row>
    <row r="213" spans="2:12" ht="18" customHeight="1" thickBot="1">
      <c r="B213" s="92">
        <v>200</v>
      </c>
      <c r="C213" s="93" t="str">
        <f>IF(data!B202="", "", data!B202)</f>
        <v/>
      </c>
      <c r="D213" s="93" t="str">
        <f>IF(data!C202&amp;data!D202="", "", TRIM(data!C202&amp;"　"&amp;data!D202))</f>
        <v/>
      </c>
      <c r="E213" s="93" t="str">
        <f>IF(data!I202&amp;data!J202="", "", TRIM(data!I202&amp;" "&amp;data!J202))</f>
        <v/>
      </c>
      <c r="F213" s="94" t="str">
        <f>IF(data!K202=0, "", data!K202)</f>
        <v/>
      </c>
      <c r="G213" s="95" t="str">
        <f>IF(data!L202=0, "", data!L202)</f>
        <v/>
      </c>
      <c r="H213" s="96" t="str">
        <f>data!V202</f>
        <v/>
      </c>
      <c r="I213" s="97" t="str">
        <f>data!AA202</f>
        <v/>
      </c>
      <c r="J213" s="97" t="str">
        <f>data!AF202</f>
        <v/>
      </c>
      <c r="K213" s="97" t="str">
        <f>data!AK202</f>
        <v/>
      </c>
      <c r="L213" s="98" t="str">
        <f>data!AP202</f>
        <v/>
      </c>
    </row>
  </sheetData>
  <sheetProtection password="8117" sheet="1"/>
  <mergeCells count="17">
    <mergeCell ref="K8:L8"/>
    <mergeCell ref="K10:L10"/>
    <mergeCell ref="B8:D9"/>
    <mergeCell ref="B10:D10"/>
    <mergeCell ref="E4:L4"/>
    <mergeCell ref="E8:I8"/>
    <mergeCell ref="E9:I9"/>
    <mergeCell ref="E10:H10"/>
    <mergeCell ref="K9:L9"/>
    <mergeCell ref="B2:L2"/>
    <mergeCell ref="B4:D4"/>
    <mergeCell ref="B5:D5"/>
    <mergeCell ref="B7:D7"/>
    <mergeCell ref="B6:D6"/>
    <mergeCell ref="E6:L6"/>
    <mergeCell ref="E5:L5"/>
    <mergeCell ref="E7:L7"/>
  </mergeCells>
  <phoneticPr fontId="11"/>
  <printOptions horizontalCentered="1" verticalCentered="1"/>
  <pageMargins left="0.31496062992125984" right="0.47244094488188981" top="0.59055118110236227" bottom="0.39370078740157483" header="0.31496062992125984" footer="0.31496062992125984"/>
  <pageSetup paperSize="8" fitToHeight="0" orientation="portrait" r:id="rId1"/>
  <rowBreaks count="2" manualBreakCount="2">
    <brk id="63" max="12" man="1"/>
    <brk id="163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8"/>
  <sheetViews>
    <sheetView showZeros="0" zoomScaleNormal="100" workbookViewId="0">
      <pane ySplit="1" topLeftCell="A2" activePane="bottomLeft" state="frozen"/>
      <selection activeCell="N37" sqref="N37"/>
      <selection pane="bottomLeft" activeCell="E16" sqref="E16"/>
    </sheetView>
  </sheetViews>
  <sheetFormatPr defaultRowHeight="13.5"/>
  <cols>
    <col min="1" max="1" width="18" style="3" customWidth="1"/>
    <col min="2" max="2" width="17.625" style="3" customWidth="1"/>
    <col min="3" max="4" width="5.5" style="4" customWidth="1"/>
    <col min="5" max="5" width="18" style="3" customWidth="1"/>
    <col min="6" max="6" width="16.75" style="3" customWidth="1"/>
    <col min="7" max="8" width="5.5" style="4" customWidth="1"/>
    <col min="9" max="9" width="3.25" customWidth="1"/>
    <col min="10" max="11" width="9" style="2"/>
    <col min="12" max="12" width="2.5" customWidth="1"/>
    <col min="13" max="14" width="9" style="2"/>
  </cols>
  <sheetData>
    <row r="1" spans="1:14" ht="22.5">
      <c r="A1" s="12" t="s">
        <v>152</v>
      </c>
      <c r="B1" s="12" t="s">
        <v>137</v>
      </c>
      <c r="C1" s="13" t="s">
        <v>136</v>
      </c>
      <c r="D1" s="13" t="s">
        <v>217</v>
      </c>
      <c r="E1" s="5" t="s">
        <v>153</v>
      </c>
      <c r="F1" s="5" t="s">
        <v>137</v>
      </c>
      <c r="G1" s="6" t="s">
        <v>136</v>
      </c>
      <c r="H1" s="6" t="s">
        <v>218</v>
      </c>
      <c r="J1" s="14" t="s">
        <v>156</v>
      </c>
      <c r="K1" s="14" t="s">
        <v>159</v>
      </c>
      <c r="L1" s="2"/>
      <c r="M1" s="15" t="s">
        <v>160</v>
      </c>
      <c r="N1" s="15" t="s">
        <v>159</v>
      </c>
    </row>
    <row r="2" spans="1:14">
      <c r="A2" s="8" t="s">
        <v>382</v>
      </c>
      <c r="B2" s="8" t="s">
        <v>382</v>
      </c>
      <c r="C2" s="9">
        <v>1</v>
      </c>
      <c r="D2" s="9">
        <v>3</v>
      </c>
      <c r="E2" s="8" t="s">
        <v>383</v>
      </c>
      <c r="F2" s="8" t="s">
        <v>383</v>
      </c>
      <c r="G2" s="9">
        <v>11</v>
      </c>
      <c r="H2" s="9">
        <v>3</v>
      </c>
      <c r="I2" s="10"/>
      <c r="J2" s="7" t="s">
        <v>247</v>
      </c>
      <c r="K2" s="7">
        <v>1</v>
      </c>
      <c r="M2" s="11" t="s">
        <v>71</v>
      </c>
      <c r="N2" s="11"/>
    </row>
    <row r="3" spans="1:14">
      <c r="A3" s="8" t="s">
        <v>384</v>
      </c>
      <c r="B3" s="8" t="s">
        <v>384</v>
      </c>
      <c r="C3" s="9">
        <v>2</v>
      </c>
      <c r="D3" s="9">
        <v>3</v>
      </c>
      <c r="E3" s="8" t="s">
        <v>385</v>
      </c>
      <c r="F3" s="8" t="s">
        <v>385</v>
      </c>
      <c r="G3" s="9">
        <v>12</v>
      </c>
      <c r="H3" s="9">
        <v>3</v>
      </c>
      <c r="I3" s="10"/>
      <c r="J3" s="7" t="s">
        <v>248</v>
      </c>
      <c r="K3" s="7">
        <v>2</v>
      </c>
      <c r="M3" s="11" t="s">
        <v>390</v>
      </c>
      <c r="N3" s="11"/>
    </row>
    <row r="4" spans="1:14">
      <c r="A4" s="8" t="s">
        <v>386</v>
      </c>
      <c r="B4" s="8" t="s">
        <v>386</v>
      </c>
      <c r="C4" s="9">
        <v>3</v>
      </c>
      <c r="D4" s="9">
        <v>3</v>
      </c>
      <c r="E4" s="8" t="s">
        <v>387</v>
      </c>
      <c r="F4" s="8" t="s">
        <v>387</v>
      </c>
      <c r="G4" s="9">
        <v>13</v>
      </c>
      <c r="H4" s="9">
        <v>3</v>
      </c>
      <c r="I4" s="10"/>
      <c r="J4" s="7" t="s">
        <v>249</v>
      </c>
      <c r="K4" s="7">
        <v>3</v>
      </c>
      <c r="M4" s="11" t="s">
        <v>74</v>
      </c>
      <c r="N4" s="11"/>
    </row>
    <row r="5" spans="1:14">
      <c r="A5" s="8" t="s">
        <v>388</v>
      </c>
      <c r="B5" s="8" t="s">
        <v>388</v>
      </c>
      <c r="C5" s="9">
        <v>4</v>
      </c>
      <c r="D5" s="9">
        <v>3</v>
      </c>
      <c r="E5" s="8" t="s">
        <v>389</v>
      </c>
      <c r="F5" s="8" t="s">
        <v>389</v>
      </c>
      <c r="G5" s="9">
        <v>14</v>
      </c>
      <c r="H5" s="9">
        <v>3</v>
      </c>
      <c r="I5" s="10"/>
      <c r="J5" s="7" t="s">
        <v>250</v>
      </c>
      <c r="K5" s="7">
        <v>4</v>
      </c>
      <c r="M5" s="2" t="s">
        <v>73</v>
      </c>
    </row>
    <row r="6" spans="1:14">
      <c r="A6" s="8"/>
      <c r="B6" s="8"/>
      <c r="E6" s="8"/>
      <c r="F6" s="8"/>
      <c r="J6" s="7" t="s">
        <v>251</v>
      </c>
      <c r="K6" s="7">
        <v>5</v>
      </c>
      <c r="M6" s="2" t="s">
        <v>391</v>
      </c>
    </row>
    <row r="7" spans="1:14">
      <c r="A7" s="8"/>
      <c r="B7" s="8"/>
      <c r="E7" s="8"/>
      <c r="F7" s="8"/>
      <c r="J7" s="2" t="s">
        <v>252</v>
      </c>
      <c r="K7" s="7">
        <v>6</v>
      </c>
    </row>
    <row r="8" spans="1:14">
      <c r="J8" s="2" t="s">
        <v>253</v>
      </c>
      <c r="K8" s="7">
        <v>7</v>
      </c>
    </row>
    <row r="9" spans="1:14">
      <c r="J9" s="2" t="s">
        <v>254</v>
      </c>
      <c r="K9" s="7">
        <v>8</v>
      </c>
    </row>
    <row r="10" spans="1:14">
      <c r="J10" s="2" t="s">
        <v>255</v>
      </c>
      <c r="K10" s="7">
        <v>9</v>
      </c>
    </row>
    <row r="11" spans="1:14">
      <c r="J11" s="2" t="s">
        <v>256</v>
      </c>
      <c r="K11" s="7">
        <v>10</v>
      </c>
    </row>
    <row r="12" spans="1:14">
      <c r="J12" s="2" t="s">
        <v>257</v>
      </c>
      <c r="K12" s="7">
        <v>11</v>
      </c>
    </row>
    <row r="13" spans="1:14">
      <c r="J13" s="2" t="s">
        <v>258</v>
      </c>
      <c r="K13" s="7">
        <v>12</v>
      </c>
    </row>
    <row r="14" spans="1:14">
      <c r="J14" s="2" t="s">
        <v>259</v>
      </c>
      <c r="K14" s="7">
        <v>13</v>
      </c>
    </row>
    <row r="15" spans="1:14">
      <c r="J15" s="2" t="s">
        <v>260</v>
      </c>
      <c r="K15" s="7">
        <v>14</v>
      </c>
    </row>
    <row r="16" spans="1:14">
      <c r="J16" s="2" t="s">
        <v>261</v>
      </c>
      <c r="K16" s="7">
        <v>15</v>
      </c>
    </row>
    <row r="17" spans="10:11">
      <c r="J17" s="2" t="s">
        <v>262</v>
      </c>
      <c r="K17" s="7">
        <v>16</v>
      </c>
    </row>
    <row r="18" spans="10:11">
      <c r="J18" s="2" t="s">
        <v>263</v>
      </c>
      <c r="K18" s="7">
        <v>17</v>
      </c>
    </row>
    <row r="19" spans="10:11">
      <c r="J19" s="2" t="s">
        <v>264</v>
      </c>
      <c r="K19" s="7">
        <v>18</v>
      </c>
    </row>
    <row r="20" spans="10:11">
      <c r="J20" s="2" t="s">
        <v>265</v>
      </c>
      <c r="K20" s="7">
        <v>19</v>
      </c>
    </row>
    <row r="21" spans="10:11">
      <c r="J21" s="2" t="s">
        <v>266</v>
      </c>
      <c r="K21" s="7">
        <v>20</v>
      </c>
    </row>
    <row r="22" spans="10:11">
      <c r="J22" s="2" t="s">
        <v>267</v>
      </c>
      <c r="K22" s="7">
        <v>21</v>
      </c>
    </row>
    <row r="23" spans="10:11">
      <c r="J23" s="2" t="s">
        <v>268</v>
      </c>
      <c r="K23" s="7">
        <v>22</v>
      </c>
    </row>
    <row r="24" spans="10:11">
      <c r="J24" s="2" t="s">
        <v>269</v>
      </c>
      <c r="K24" s="7">
        <v>23</v>
      </c>
    </row>
    <row r="25" spans="10:11">
      <c r="J25" s="2" t="s">
        <v>270</v>
      </c>
      <c r="K25" s="7">
        <v>24</v>
      </c>
    </row>
    <row r="26" spans="10:11">
      <c r="J26" s="2" t="s">
        <v>271</v>
      </c>
      <c r="K26" s="7">
        <v>25</v>
      </c>
    </row>
    <row r="27" spans="10:11">
      <c r="J27" s="2" t="s">
        <v>272</v>
      </c>
      <c r="K27" s="7">
        <v>26</v>
      </c>
    </row>
    <row r="28" spans="10:11">
      <c r="J28" s="2" t="s">
        <v>273</v>
      </c>
      <c r="K28" s="7">
        <v>27</v>
      </c>
    </row>
    <row r="29" spans="10:11">
      <c r="J29" s="2" t="s">
        <v>274</v>
      </c>
      <c r="K29" s="7">
        <v>28</v>
      </c>
    </row>
    <row r="30" spans="10:11">
      <c r="J30" s="2" t="s">
        <v>275</v>
      </c>
      <c r="K30" s="7">
        <v>29</v>
      </c>
    </row>
    <row r="31" spans="10:11">
      <c r="J31" s="2" t="s">
        <v>276</v>
      </c>
      <c r="K31" s="7">
        <v>30</v>
      </c>
    </row>
    <row r="32" spans="10:11">
      <c r="J32" s="2" t="s">
        <v>277</v>
      </c>
      <c r="K32" s="7">
        <v>31</v>
      </c>
    </row>
    <row r="33" spans="10:11">
      <c r="J33" s="2" t="s">
        <v>278</v>
      </c>
      <c r="K33" s="7">
        <v>32</v>
      </c>
    </row>
    <row r="34" spans="10:11">
      <c r="J34" s="2" t="s">
        <v>279</v>
      </c>
      <c r="K34" s="7">
        <v>33</v>
      </c>
    </row>
    <row r="35" spans="10:11">
      <c r="J35" s="2" t="s">
        <v>280</v>
      </c>
      <c r="K35" s="7">
        <v>34</v>
      </c>
    </row>
    <row r="36" spans="10:11">
      <c r="J36" s="2" t="s">
        <v>281</v>
      </c>
      <c r="K36" s="7">
        <v>35</v>
      </c>
    </row>
    <row r="37" spans="10:11">
      <c r="J37" s="2" t="s">
        <v>282</v>
      </c>
      <c r="K37" s="7">
        <v>36</v>
      </c>
    </row>
    <row r="38" spans="10:11">
      <c r="J38" s="2" t="s">
        <v>283</v>
      </c>
      <c r="K38" s="7">
        <v>37</v>
      </c>
    </row>
    <row r="39" spans="10:11">
      <c r="J39" s="2" t="s">
        <v>284</v>
      </c>
      <c r="K39" s="7">
        <v>38</v>
      </c>
    </row>
    <row r="40" spans="10:11">
      <c r="J40" s="2" t="s">
        <v>285</v>
      </c>
      <c r="K40" s="7">
        <v>39</v>
      </c>
    </row>
    <row r="41" spans="10:11">
      <c r="J41" s="2" t="s">
        <v>286</v>
      </c>
      <c r="K41" s="7">
        <v>40</v>
      </c>
    </row>
    <row r="42" spans="10:11">
      <c r="J42" s="2" t="s">
        <v>287</v>
      </c>
      <c r="K42" s="7">
        <v>41</v>
      </c>
    </row>
    <row r="43" spans="10:11">
      <c r="J43" s="2" t="s">
        <v>288</v>
      </c>
      <c r="K43" s="7">
        <v>42</v>
      </c>
    </row>
    <row r="44" spans="10:11">
      <c r="J44" s="2" t="s">
        <v>289</v>
      </c>
      <c r="K44" s="7">
        <v>43</v>
      </c>
    </row>
    <row r="45" spans="10:11">
      <c r="J45" s="2" t="s">
        <v>290</v>
      </c>
      <c r="K45" s="7">
        <v>44</v>
      </c>
    </row>
    <row r="46" spans="10:11">
      <c r="J46" s="2" t="s">
        <v>291</v>
      </c>
      <c r="K46" s="7">
        <v>45</v>
      </c>
    </row>
    <row r="47" spans="10:11">
      <c r="J47" s="2" t="s">
        <v>292</v>
      </c>
      <c r="K47" s="7">
        <v>46</v>
      </c>
    </row>
    <row r="48" spans="10:11">
      <c r="J48" s="2" t="s">
        <v>293</v>
      </c>
      <c r="K48" s="7">
        <v>47</v>
      </c>
    </row>
    <row r="49" spans="10:11">
      <c r="J49" s="2" t="s">
        <v>294</v>
      </c>
      <c r="K49" s="7">
        <v>48</v>
      </c>
    </row>
    <row r="50" spans="10:11">
      <c r="J50" s="2" t="s">
        <v>295</v>
      </c>
      <c r="K50" s="2">
        <v>49</v>
      </c>
    </row>
    <row r="51" spans="10:11">
      <c r="J51" s="2" t="s">
        <v>296</v>
      </c>
      <c r="K51" s="2">
        <v>50</v>
      </c>
    </row>
    <row r="52" spans="10:11">
      <c r="J52" s="2" t="s">
        <v>297</v>
      </c>
      <c r="K52" s="2">
        <v>51</v>
      </c>
    </row>
    <row r="53" spans="10:11">
      <c r="J53" s="2" t="s">
        <v>298</v>
      </c>
      <c r="K53" s="2">
        <v>52</v>
      </c>
    </row>
    <row r="54" spans="10:11">
      <c r="J54" s="2" t="s">
        <v>299</v>
      </c>
      <c r="K54" s="2">
        <v>53</v>
      </c>
    </row>
    <row r="55" spans="10:11">
      <c r="J55" s="2" t="s">
        <v>300</v>
      </c>
      <c r="K55" s="2">
        <v>54</v>
      </c>
    </row>
    <row r="56" spans="10:11">
      <c r="J56" s="2" t="s">
        <v>301</v>
      </c>
      <c r="K56" s="2">
        <v>55</v>
      </c>
    </row>
    <row r="57" spans="10:11">
      <c r="J57" s="2" t="s">
        <v>302</v>
      </c>
      <c r="K57" s="2">
        <v>101</v>
      </c>
    </row>
    <row r="58" spans="10:11">
      <c r="J58" s="2" t="s">
        <v>303</v>
      </c>
      <c r="K58" s="2">
        <v>102</v>
      </c>
    </row>
    <row r="59" spans="10:11">
      <c r="J59" s="2" t="s">
        <v>304</v>
      </c>
      <c r="K59" s="2">
        <v>103</v>
      </c>
    </row>
    <row r="60" spans="10:11">
      <c r="J60" s="2" t="s">
        <v>305</v>
      </c>
      <c r="K60" s="2">
        <v>104</v>
      </c>
    </row>
    <row r="61" spans="10:11">
      <c r="J61" s="2" t="s">
        <v>306</v>
      </c>
      <c r="K61" s="2">
        <v>105</v>
      </c>
    </row>
    <row r="62" spans="10:11">
      <c r="J62" s="2" t="s">
        <v>307</v>
      </c>
      <c r="K62" s="2">
        <v>106</v>
      </c>
    </row>
    <row r="63" spans="10:11">
      <c r="J63" s="2" t="s">
        <v>308</v>
      </c>
      <c r="K63" s="2">
        <v>107</v>
      </c>
    </row>
    <row r="64" spans="10:11">
      <c r="J64" s="2" t="s">
        <v>309</v>
      </c>
      <c r="K64" s="2">
        <v>108</v>
      </c>
    </row>
    <row r="65" spans="10:11">
      <c r="J65" s="2" t="s">
        <v>310</v>
      </c>
      <c r="K65" s="2">
        <v>109</v>
      </c>
    </row>
    <row r="66" spans="10:11">
      <c r="J66" s="2" t="s">
        <v>311</v>
      </c>
      <c r="K66" s="2">
        <v>110</v>
      </c>
    </row>
    <row r="67" spans="10:11">
      <c r="J67" s="2" t="s">
        <v>312</v>
      </c>
      <c r="K67" s="2">
        <v>111</v>
      </c>
    </row>
    <row r="68" spans="10:11">
      <c r="J68" s="2" t="s">
        <v>313</v>
      </c>
      <c r="K68" s="2">
        <v>112</v>
      </c>
    </row>
    <row r="69" spans="10:11">
      <c r="J69" s="2" t="s">
        <v>314</v>
      </c>
      <c r="K69" s="2">
        <v>113</v>
      </c>
    </row>
    <row r="70" spans="10:11">
      <c r="J70" s="2" t="s">
        <v>315</v>
      </c>
      <c r="K70" s="2">
        <v>114</v>
      </c>
    </row>
    <row r="71" spans="10:11">
      <c r="J71" s="2" t="s">
        <v>316</v>
      </c>
      <c r="K71" s="2">
        <v>115</v>
      </c>
    </row>
    <row r="72" spans="10:11">
      <c r="J72" s="2" t="s">
        <v>317</v>
      </c>
      <c r="K72" s="2">
        <v>116</v>
      </c>
    </row>
    <row r="73" spans="10:11">
      <c r="J73" s="2" t="s">
        <v>318</v>
      </c>
      <c r="K73" s="2">
        <v>117</v>
      </c>
    </row>
    <row r="74" spans="10:11">
      <c r="J74" s="2" t="s">
        <v>319</v>
      </c>
      <c r="K74" s="2">
        <v>118</v>
      </c>
    </row>
    <row r="75" spans="10:11">
      <c r="J75" s="2" t="s">
        <v>320</v>
      </c>
      <c r="K75" s="2">
        <v>119</v>
      </c>
    </row>
    <row r="76" spans="10:11">
      <c r="J76" s="2" t="s">
        <v>321</v>
      </c>
      <c r="K76" s="2">
        <v>120</v>
      </c>
    </row>
    <row r="77" spans="10:11">
      <c r="J77" s="2" t="s">
        <v>322</v>
      </c>
      <c r="K77" s="2">
        <v>121</v>
      </c>
    </row>
    <row r="78" spans="10:11">
      <c r="J78" s="2" t="s">
        <v>323</v>
      </c>
      <c r="K78" s="2">
        <v>122</v>
      </c>
    </row>
    <row r="79" spans="10:11">
      <c r="J79" s="2" t="s">
        <v>324</v>
      </c>
      <c r="K79" s="2">
        <v>123</v>
      </c>
    </row>
    <row r="80" spans="10:11">
      <c r="J80" s="2" t="s">
        <v>325</v>
      </c>
      <c r="K80" s="2">
        <v>124</v>
      </c>
    </row>
    <row r="81" spans="10:11">
      <c r="J81" s="2" t="s">
        <v>326</v>
      </c>
      <c r="K81" s="2">
        <v>125</v>
      </c>
    </row>
    <row r="82" spans="10:11">
      <c r="J82" s="2" t="s">
        <v>327</v>
      </c>
      <c r="K82" s="2">
        <v>126</v>
      </c>
    </row>
    <row r="83" spans="10:11">
      <c r="J83" s="2" t="s">
        <v>328</v>
      </c>
      <c r="K83" s="2">
        <v>127</v>
      </c>
    </row>
    <row r="84" spans="10:11">
      <c r="J84" s="2" t="s">
        <v>329</v>
      </c>
      <c r="K84" s="2">
        <v>128</v>
      </c>
    </row>
    <row r="85" spans="10:11">
      <c r="J85" s="2" t="s">
        <v>330</v>
      </c>
      <c r="K85" s="2">
        <v>129</v>
      </c>
    </row>
    <row r="86" spans="10:11">
      <c r="J86" s="2" t="s">
        <v>331</v>
      </c>
      <c r="K86" s="2">
        <v>130</v>
      </c>
    </row>
    <row r="87" spans="10:11">
      <c r="J87" s="2" t="s">
        <v>332</v>
      </c>
      <c r="K87" s="2">
        <v>131</v>
      </c>
    </row>
    <row r="88" spans="10:11">
      <c r="J88" s="2" t="s">
        <v>333</v>
      </c>
      <c r="K88" s="2">
        <v>132</v>
      </c>
    </row>
    <row r="89" spans="10:11">
      <c r="J89" s="2" t="s">
        <v>334</v>
      </c>
      <c r="K89" s="2">
        <v>133</v>
      </c>
    </row>
    <row r="90" spans="10:11">
      <c r="J90" s="2" t="s">
        <v>335</v>
      </c>
      <c r="K90" s="2">
        <v>134</v>
      </c>
    </row>
    <row r="91" spans="10:11">
      <c r="J91" s="2" t="s">
        <v>336</v>
      </c>
      <c r="K91" s="2">
        <v>135</v>
      </c>
    </row>
    <row r="92" spans="10:11">
      <c r="J92" s="2" t="s">
        <v>337</v>
      </c>
      <c r="K92" s="2">
        <v>136</v>
      </c>
    </row>
    <row r="93" spans="10:11">
      <c r="J93" s="2" t="s">
        <v>338</v>
      </c>
      <c r="K93" s="2">
        <v>137</v>
      </c>
    </row>
    <row r="94" spans="10:11">
      <c r="J94" s="2" t="s">
        <v>339</v>
      </c>
      <c r="K94" s="2">
        <v>138</v>
      </c>
    </row>
    <row r="95" spans="10:11">
      <c r="J95" s="2" t="s">
        <v>340</v>
      </c>
      <c r="K95" s="2">
        <v>139</v>
      </c>
    </row>
    <row r="96" spans="10:11">
      <c r="J96" s="2" t="s">
        <v>341</v>
      </c>
      <c r="K96" s="2">
        <v>140</v>
      </c>
    </row>
    <row r="97" spans="10:11">
      <c r="J97" s="2" t="s">
        <v>342</v>
      </c>
      <c r="K97" s="2">
        <v>141</v>
      </c>
    </row>
    <row r="98" spans="10:11">
      <c r="J98" s="2" t="s">
        <v>343</v>
      </c>
      <c r="K98" s="2">
        <v>142</v>
      </c>
    </row>
    <row r="99" spans="10:11">
      <c r="J99" s="2" t="s">
        <v>344</v>
      </c>
      <c r="K99" s="2">
        <v>143</v>
      </c>
    </row>
    <row r="100" spans="10:11">
      <c r="J100" s="2" t="s">
        <v>345</v>
      </c>
      <c r="K100" s="2">
        <v>144</v>
      </c>
    </row>
    <row r="101" spans="10:11">
      <c r="J101" s="2" t="s">
        <v>346</v>
      </c>
      <c r="K101" s="2">
        <v>145</v>
      </c>
    </row>
    <row r="102" spans="10:11">
      <c r="J102" s="2" t="s">
        <v>347</v>
      </c>
      <c r="K102" s="2">
        <v>146</v>
      </c>
    </row>
    <row r="103" spans="10:11">
      <c r="J103" s="2" t="s">
        <v>348</v>
      </c>
      <c r="K103" s="2">
        <v>147</v>
      </c>
    </row>
    <row r="104" spans="10:11">
      <c r="J104" s="2" t="s">
        <v>349</v>
      </c>
      <c r="K104" s="2">
        <v>148</v>
      </c>
    </row>
    <row r="105" spans="10:11">
      <c r="J105" s="2" t="s">
        <v>350</v>
      </c>
      <c r="K105" s="2">
        <v>149</v>
      </c>
    </row>
    <row r="106" spans="10:11">
      <c r="J106" s="2" t="s">
        <v>351</v>
      </c>
      <c r="K106" s="2">
        <v>200</v>
      </c>
    </row>
    <row r="107" spans="10:11">
      <c r="J107" s="2" t="s">
        <v>352</v>
      </c>
      <c r="K107" s="2">
        <v>201</v>
      </c>
    </row>
    <row r="108" spans="10:11">
      <c r="J108" s="2" t="s">
        <v>353</v>
      </c>
      <c r="K108" s="2">
        <v>202</v>
      </c>
    </row>
    <row r="109" spans="10:11">
      <c r="J109" s="2" t="s">
        <v>354</v>
      </c>
      <c r="K109" s="2">
        <v>203</v>
      </c>
    </row>
    <row r="110" spans="10:11">
      <c r="J110" s="2" t="s">
        <v>355</v>
      </c>
      <c r="K110" s="2">
        <v>204</v>
      </c>
    </row>
    <row r="111" spans="10:11">
      <c r="J111" s="2" t="s">
        <v>356</v>
      </c>
      <c r="K111" s="2">
        <v>205</v>
      </c>
    </row>
    <row r="112" spans="10:11">
      <c r="J112" s="2" t="s">
        <v>357</v>
      </c>
      <c r="K112" s="2">
        <v>206</v>
      </c>
    </row>
    <row r="113" spans="10:11">
      <c r="J113" s="2" t="s">
        <v>358</v>
      </c>
      <c r="K113" s="2">
        <v>207</v>
      </c>
    </row>
    <row r="114" spans="10:11">
      <c r="J114" s="2" t="s">
        <v>359</v>
      </c>
      <c r="K114" s="2">
        <v>208</v>
      </c>
    </row>
    <row r="115" spans="10:11">
      <c r="J115" s="2" t="s">
        <v>360</v>
      </c>
      <c r="K115" s="2">
        <v>209</v>
      </c>
    </row>
    <row r="116" spans="10:11">
      <c r="J116" s="2" t="s">
        <v>361</v>
      </c>
      <c r="K116" s="2">
        <v>210</v>
      </c>
    </row>
    <row r="117" spans="10:11">
      <c r="J117" s="2" t="s">
        <v>362</v>
      </c>
      <c r="K117" s="2">
        <v>211</v>
      </c>
    </row>
    <row r="118" spans="10:11">
      <c r="J118" s="2" t="s">
        <v>363</v>
      </c>
      <c r="K118" s="2">
        <v>301</v>
      </c>
    </row>
    <row r="119" spans="10:11">
      <c r="J119" s="2" t="s">
        <v>364</v>
      </c>
      <c r="K119" s="2">
        <v>302</v>
      </c>
    </row>
    <row r="120" spans="10:11">
      <c r="J120" s="2" t="s">
        <v>365</v>
      </c>
      <c r="K120" s="2">
        <v>303</v>
      </c>
    </row>
    <row r="121" spans="10:11">
      <c r="J121" s="2" t="s">
        <v>366</v>
      </c>
      <c r="K121" s="2">
        <v>304</v>
      </c>
    </row>
    <row r="122" spans="10:11">
      <c r="J122" s="2" t="s">
        <v>367</v>
      </c>
      <c r="K122" s="2">
        <v>305</v>
      </c>
    </row>
    <row r="123" spans="10:11">
      <c r="J123" s="2" t="s">
        <v>368</v>
      </c>
      <c r="K123" s="2">
        <v>306</v>
      </c>
    </row>
    <row r="124" spans="10:11">
      <c r="J124" s="2" t="s">
        <v>369</v>
      </c>
      <c r="K124" s="2">
        <v>307</v>
      </c>
    </row>
    <row r="125" spans="10:11">
      <c r="J125" s="2" t="s">
        <v>370</v>
      </c>
      <c r="K125" s="2">
        <v>308</v>
      </c>
    </row>
    <row r="126" spans="10:11">
      <c r="J126" s="2" t="s">
        <v>371</v>
      </c>
      <c r="K126" s="2">
        <v>309</v>
      </c>
    </row>
    <row r="127" spans="10:11">
      <c r="J127" s="2" t="s">
        <v>372</v>
      </c>
      <c r="K127" s="2">
        <v>310</v>
      </c>
    </row>
    <row r="128" spans="10:11">
      <c r="J128" s="2" t="s">
        <v>373</v>
      </c>
      <c r="K128" s="2">
        <v>311</v>
      </c>
    </row>
    <row r="129" spans="10:11">
      <c r="J129" s="2" t="s">
        <v>374</v>
      </c>
      <c r="K129" s="2">
        <v>312</v>
      </c>
    </row>
    <row r="130" spans="10:11">
      <c r="J130" s="2" t="s">
        <v>375</v>
      </c>
      <c r="K130" s="2">
        <v>313</v>
      </c>
    </row>
    <row r="131" spans="10:11">
      <c r="J131" s="2" t="s">
        <v>376</v>
      </c>
      <c r="K131" s="2">
        <v>314</v>
      </c>
    </row>
    <row r="132" spans="10:11">
      <c r="J132" s="2" t="s">
        <v>377</v>
      </c>
      <c r="K132" s="2">
        <v>315</v>
      </c>
    </row>
    <row r="133" spans="10:11">
      <c r="J133" s="2" t="s">
        <v>378</v>
      </c>
      <c r="K133" s="2">
        <v>316</v>
      </c>
    </row>
    <row r="134" spans="10:11">
      <c r="J134" s="2" t="s">
        <v>379</v>
      </c>
      <c r="K134" s="2">
        <v>317</v>
      </c>
    </row>
    <row r="135" spans="10:11">
      <c r="J135" s="2" t="s">
        <v>328</v>
      </c>
      <c r="K135" s="2">
        <v>318</v>
      </c>
    </row>
    <row r="136" spans="10:11">
      <c r="J136" s="2" t="s">
        <v>304</v>
      </c>
      <c r="K136" s="2">
        <v>319</v>
      </c>
    </row>
    <row r="137" spans="10:11">
      <c r="J137" s="2" t="s">
        <v>380</v>
      </c>
      <c r="K137" s="2">
        <v>320</v>
      </c>
    </row>
    <row r="138" spans="10:11">
      <c r="J138" s="2" t="s">
        <v>381</v>
      </c>
      <c r="K138" s="2">
        <v>321</v>
      </c>
    </row>
  </sheetData>
  <phoneticPr fontId="6"/>
  <conditionalFormatting sqref="A53:D279">
    <cfRule type="expression" dxfId="1" priority="7" stopIfTrue="1">
      <formula>NOT(ISBLANK($C53))</formula>
    </cfRule>
  </conditionalFormatting>
  <conditionalFormatting sqref="E53:H273">
    <cfRule type="expression" dxfId="0" priority="13" stopIfTrue="1">
      <formula>NOT(ISBLANK($G53))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S202"/>
  <sheetViews>
    <sheetView workbookViewId="0">
      <pane ySplit="2" topLeftCell="A3" activePane="bottomLeft" state="frozen"/>
      <selection activeCell="N37" sqref="N37"/>
      <selection pane="bottomLeft" activeCell="F16" sqref="F16"/>
    </sheetView>
  </sheetViews>
  <sheetFormatPr defaultRowHeight="13.5"/>
  <cols>
    <col min="1" max="1" width="5" style="27" bestFit="1" customWidth="1"/>
    <col min="2" max="2" width="6.75" style="27" customWidth="1"/>
    <col min="3" max="10" width="8.75" style="27" customWidth="1"/>
    <col min="11" max="14" width="5" style="27" bestFit="1" customWidth="1"/>
    <col min="15" max="15" width="12.375" style="27" customWidth="1"/>
    <col min="16" max="16" width="9.5" style="27" customWidth="1"/>
    <col min="17" max="17" width="6.75" style="27" bestFit="1" customWidth="1"/>
    <col min="18" max="18" width="10.25" style="27" bestFit="1" customWidth="1"/>
    <col min="19" max="19" width="8.5" style="27" bestFit="1" customWidth="1"/>
    <col min="20" max="20" width="10.25" style="27" bestFit="1" customWidth="1"/>
    <col min="21" max="21" width="12.25" style="27" bestFit="1" customWidth="1"/>
    <col min="22" max="22" width="14.875" style="27" bestFit="1" customWidth="1"/>
    <col min="23" max="23" width="8.25" style="27" bestFit="1" customWidth="1"/>
    <col min="24" max="24" width="4.125" style="27" bestFit="1" customWidth="1"/>
    <col min="25" max="25" width="3.25" style="27" bestFit="1" customWidth="1"/>
    <col min="26" max="26" width="12.25" style="27" bestFit="1" customWidth="1"/>
    <col min="27" max="27" width="14.5" style="27" customWidth="1"/>
    <col min="28" max="28" width="6.75" style="27" bestFit="1" customWidth="1"/>
    <col min="29" max="29" width="4.125" style="27" bestFit="1" customWidth="1"/>
    <col min="30" max="30" width="3.25" style="27" bestFit="1" customWidth="1"/>
    <col min="31" max="31" width="12.25" style="27" bestFit="1" customWidth="1"/>
    <col min="32" max="32" width="14.5" style="27" customWidth="1"/>
    <col min="33" max="33" width="6.75" style="27" bestFit="1" customWidth="1"/>
    <col min="34" max="34" width="4.125" style="27" bestFit="1" customWidth="1"/>
    <col min="35" max="35" width="3.25" style="27" bestFit="1" customWidth="1"/>
    <col min="36" max="36" width="12.25" style="27" bestFit="1" customWidth="1"/>
    <col min="37" max="37" width="14.5" style="27" customWidth="1"/>
    <col min="38" max="38" width="4.125" style="27" bestFit="1" customWidth="1"/>
    <col min="39" max="39" width="6.75" style="27" bestFit="1" customWidth="1"/>
    <col min="40" max="40" width="3.25" style="27" bestFit="1" customWidth="1"/>
    <col min="41" max="41" width="11.875" style="27" customWidth="1"/>
    <col min="42" max="42" width="14.5" style="27" customWidth="1"/>
    <col min="43" max="43" width="4.125" style="27" bestFit="1" customWidth="1"/>
    <col min="44" max="44" width="6.75" style="27" bestFit="1" customWidth="1"/>
    <col min="45" max="45" width="3.25" style="27" bestFit="1" customWidth="1"/>
    <col min="46" max="16384" width="9" style="27"/>
  </cols>
  <sheetData>
    <row r="1" spans="1:45">
      <c r="A1" s="451" t="s">
        <v>189</v>
      </c>
      <c r="B1" s="451" t="s">
        <v>190</v>
      </c>
      <c r="C1" s="452" t="s">
        <v>191</v>
      </c>
      <c r="D1" s="452"/>
      <c r="E1" s="452" t="s">
        <v>192</v>
      </c>
      <c r="F1" s="452"/>
      <c r="G1" s="452" t="s">
        <v>193</v>
      </c>
      <c r="H1" s="452"/>
      <c r="I1" s="452" t="s">
        <v>194</v>
      </c>
      <c r="J1" s="452"/>
      <c r="K1" s="452" t="s">
        <v>195</v>
      </c>
      <c r="L1" s="452" t="s">
        <v>0</v>
      </c>
      <c r="M1" s="452" t="s">
        <v>196</v>
      </c>
      <c r="N1" s="452" t="s">
        <v>197</v>
      </c>
      <c r="O1" s="452" t="s">
        <v>198</v>
      </c>
      <c r="P1" s="452" t="s">
        <v>199</v>
      </c>
      <c r="Q1" s="452" t="s">
        <v>200</v>
      </c>
      <c r="R1" s="452" t="s">
        <v>168</v>
      </c>
      <c r="S1" s="452" t="s">
        <v>244</v>
      </c>
      <c r="T1" s="452" t="s">
        <v>201</v>
      </c>
      <c r="U1" s="452" t="s">
        <v>202</v>
      </c>
      <c r="V1" s="452" t="s">
        <v>203</v>
      </c>
      <c r="W1" s="452" t="s">
        <v>204</v>
      </c>
      <c r="X1" s="453" t="s">
        <v>211</v>
      </c>
      <c r="Y1" s="452" t="s">
        <v>205</v>
      </c>
      <c r="Z1" s="452" t="s">
        <v>206</v>
      </c>
      <c r="AA1" s="453" t="s">
        <v>207</v>
      </c>
      <c r="AB1" s="452" t="s">
        <v>204</v>
      </c>
      <c r="AC1" s="453" t="s">
        <v>211</v>
      </c>
      <c r="AD1" s="452" t="s">
        <v>205</v>
      </c>
      <c r="AE1" s="452" t="s">
        <v>208</v>
      </c>
      <c r="AF1" s="453" t="s">
        <v>209</v>
      </c>
      <c r="AG1" s="452" t="s">
        <v>204</v>
      </c>
      <c r="AH1" s="453" t="s">
        <v>211</v>
      </c>
      <c r="AI1" s="452" t="s">
        <v>205</v>
      </c>
      <c r="AJ1" s="452" t="s">
        <v>210</v>
      </c>
      <c r="AK1" s="453" t="s">
        <v>236</v>
      </c>
      <c r="AL1" s="453" t="s">
        <v>211</v>
      </c>
      <c r="AM1" s="452" t="s">
        <v>204</v>
      </c>
      <c r="AN1" s="452" t="s">
        <v>205</v>
      </c>
      <c r="AO1" s="452" t="s">
        <v>212</v>
      </c>
      <c r="AP1" s="453" t="s">
        <v>237</v>
      </c>
      <c r="AQ1" s="453" t="s">
        <v>211</v>
      </c>
      <c r="AR1" s="452" t="s">
        <v>204</v>
      </c>
      <c r="AS1" s="452" t="s">
        <v>205</v>
      </c>
    </row>
    <row r="2" spans="1:45">
      <c r="A2" s="451"/>
      <c r="B2" s="451"/>
      <c r="C2" s="26" t="s">
        <v>232</v>
      </c>
      <c r="D2" s="26" t="s">
        <v>233</v>
      </c>
      <c r="E2" s="26" t="s">
        <v>232</v>
      </c>
      <c r="F2" s="26" t="s">
        <v>233</v>
      </c>
      <c r="G2" s="26" t="s">
        <v>232</v>
      </c>
      <c r="H2" s="26" t="s">
        <v>233</v>
      </c>
      <c r="I2" s="26" t="s">
        <v>234</v>
      </c>
      <c r="J2" s="26" t="s">
        <v>235</v>
      </c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3"/>
      <c r="Y2" s="452"/>
      <c r="Z2" s="452"/>
      <c r="AA2" s="453"/>
      <c r="AB2" s="452"/>
      <c r="AC2" s="453"/>
      <c r="AD2" s="452"/>
      <c r="AE2" s="452"/>
      <c r="AF2" s="453"/>
      <c r="AG2" s="452"/>
      <c r="AH2" s="453"/>
      <c r="AI2" s="452"/>
      <c r="AJ2" s="452"/>
      <c r="AK2" s="453"/>
      <c r="AL2" s="453"/>
      <c r="AM2" s="452"/>
      <c r="AN2" s="452"/>
      <c r="AO2" s="452"/>
      <c r="AP2" s="453"/>
      <c r="AQ2" s="453"/>
      <c r="AR2" s="452"/>
      <c r="AS2" s="452"/>
    </row>
    <row r="3" spans="1:45">
      <c r="A3" s="27">
        <f>入力シート!A7</f>
        <v>1</v>
      </c>
      <c r="B3" s="27" t="str">
        <f>IF(入力シート!B7="", "", 入力シート!B7)</f>
        <v/>
      </c>
      <c r="C3" s="27" t="str">
        <f>IF(入力シート!C7="", "", 入力シート!C7)</f>
        <v/>
      </c>
      <c r="D3" s="27" t="str">
        <f>IF(入力シート!D7="", "", 入力シート!D7)</f>
        <v/>
      </c>
      <c r="E3" s="27" t="str">
        <f>IF(C3="", "", C3)</f>
        <v/>
      </c>
      <c r="F3" s="27" t="str">
        <f>IF(D3="", "", D3)</f>
        <v/>
      </c>
      <c r="G3" s="27" t="str">
        <f>IF(C3="", "", C3)</f>
        <v/>
      </c>
      <c r="H3" s="27" t="str">
        <f>IF(D3="", "", D3)</f>
        <v/>
      </c>
      <c r="I3" s="27" t="str">
        <f>IF(入力シート!E7="", "", 入力シート!E7)</f>
        <v/>
      </c>
      <c r="J3" s="27" t="str">
        <f>IF(入力シート!F7="", "", 入力シート!F7)</f>
        <v/>
      </c>
      <c r="K3" s="27" t="str">
        <f>IF(入力シート!H7="", "", 入力シート!H7)</f>
        <v/>
      </c>
      <c r="L3" s="27" t="str">
        <f>IF(入力シート!I7="", "", 入力シート!I7)</f>
        <v/>
      </c>
      <c r="M3" s="27" t="str">
        <f>IF(入力シート!J7="", "", 入力シート!J7)</f>
        <v/>
      </c>
      <c r="N3" s="27" t="str">
        <f>IF(入力シート!K7="", "", 入力シート!K7)</f>
        <v/>
      </c>
      <c r="O3" s="27" t="str">
        <f>IF(入力シート!L7="", "", 入力シート!L7)</f>
        <v/>
      </c>
      <c r="P3" s="27" t="str">
        <f>IF(C3="", "", 印刷!$K$8)</f>
        <v/>
      </c>
      <c r="Q3" s="27" t="str">
        <f>IF(P3="", "", 印刷!$E$7)</f>
        <v/>
      </c>
      <c r="R3" s="27" t="str">
        <f>IF(P3="", "", 印刷!$E$5)</f>
        <v/>
      </c>
      <c r="S3" s="27" t="str">
        <f>IF(P3="", "", 印刷!$E$6)</f>
        <v/>
      </c>
      <c r="T3" s="27" t="str">
        <f>IF(入力シート!M7="", "", 入力シート!M7)</f>
        <v/>
      </c>
      <c r="U3" s="27" t="str">
        <f>IF(V3="", "", IF($K3="男", VLOOKUP(V3, データ!$B$2:$C$101, 2, FALSE), IF($K3="女", VLOOKUP(V3, データ!$F$2:$H$101, 2, FALSE), "")))</f>
        <v/>
      </c>
      <c r="V3" s="27" t="str">
        <f>IF(入力シート!N7="", "", 入力シート!N7)</f>
        <v/>
      </c>
      <c r="W3" s="27" t="str">
        <f>IF(入力シート!O7="", "", 入力シート!O7)</f>
        <v/>
      </c>
      <c r="X3" s="27" t="str">
        <f>IF(入力シート!Q7="", "", 入力シート!Q7)</f>
        <v/>
      </c>
      <c r="Y3" s="27" t="str">
        <f>IF(入力シート!R7="", "", 入力シート!R7)</f>
        <v/>
      </c>
      <c r="Z3" s="27" t="str">
        <f>IF(AA3="", "", IF($K3="男", VLOOKUP(AA3, データ!$B$2:$C$101, 2, FALSE), IF($K3="女", VLOOKUP(AA3, データ!$F$2:$H$101, 2, FALSE), "")))</f>
        <v/>
      </c>
      <c r="AA3" s="27" t="str">
        <f>IF(入力シート!S7="", "", 入力シート!S7)</f>
        <v/>
      </c>
      <c r="AB3" s="27" t="str">
        <f>IF(入力シート!T7="", "", 入力シート!T7)</f>
        <v/>
      </c>
      <c r="AC3" s="27" t="str">
        <f>IF(入力シート!V7="", "", 入力シート!V7)</f>
        <v/>
      </c>
      <c r="AD3" s="27" t="str">
        <f>IF(入力シート!W7="", "", 入力シート!W7)</f>
        <v/>
      </c>
      <c r="AE3" s="27" t="str">
        <f>IF(AF3="", "", IF($K3="男", VLOOKUP(AF3, データ!$B$2:$C$101, 2, FALSE), IF($K3="女", VLOOKUP(AF3, データ!$F$2:$H$101, 2, FALSE), "")))</f>
        <v/>
      </c>
      <c r="AF3" s="27" t="str">
        <f>IF(入力シート!X7="", "", 入力シート!X7)</f>
        <v/>
      </c>
      <c r="AG3" s="27" t="str">
        <f>IF(入力シート!Y7="", "", 入力シート!Y7)</f>
        <v/>
      </c>
      <c r="AH3" s="27" t="str">
        <f>IF(入力シート!AA7="", "", 入力シート!AA7)</f>
        <v/>
      </c>
      <c r="AI3" s="27" t="str">
        <f>IF(入力シート!AB7="", "", 入力シート!AB7)</f>
        <v/>
      </c>
      <c r="AJ3" s="27" t="str">
        <f>IF(AK3="", "", IF($K3="男", VLOOKUP(AK3, データ!$B$2:$C$101, 2, FALSE), IF($K3="女", VLOOKUP(AK3, データ!$F$2:$H$101, 2, FALSE), "")))</f>
        <v/>
      </c>
      <c r="AK3" s="27" t="str">
        <f>IF(入力シート!AC7="", "", 入力シート!AC7)</f>
        <v/>
      </c>
      <c r="AL3" s="27" t="str">
        <f>IF(入力シート!AD7="", "", 入力シート!AD7)</f>
        <v/>
      </c>
      <c r="AM3" s="27" t="str">
        <f>IF(入力シート!AF7="", "", 入力シート!AF7)</f>
        <v/>
      </c>
      <c r="AN3" s="27" t="str">
        <f>IF(入力シート!AG7="", "", 入力シート!AG7)</f>
        <v/>
      </c>
      <c r="AO3" s="27" t="str">
        <f>IF(AP3="", "", IF($K3="男", VLOOKUP(AP3, データ!$B$2:$C$101, 2, FALSE), IF($K3="女", VLOOKUP(AP3, データ!$F$2:$H$101, 2, FALSE), "")))</f>
        <v/>
      </c>
      <c r="AP3" s="27" t="str">
        <f>IF(入力シート!AH7="", "", 入力シート!AH7)</f>
        <v/>
      </c>
      <c r="AQ3" s="27" t="str">
        <f>IF(入力シート!AI7="", "", 入力シート!AI7)</f>
        <v/>
      </c>
      <c r="AR3" s="27" t="str">
        <f>IF(入力シート!AK7="", "", 入力シート!AK7)</f>
        <v/>
      </c>
      <c r="AS3" s="27" t="str">
        <f>IF(入力シート!AL7="", "", 入力シート!AL7)</f>
        <v/>
      </c>
    </row>
    <row r="4" spans="1:45">
      <c r="A4" s="27">
        <f>入力シート!A8</f>
        <v>2</v>
      </c>
      <c r="B4" s="27" t="str">
        <f>IF(入力シート!B8="", "", 入力シート!B8)</f>
        <v/>
      </c>
      <c r="C4" s="27" t="str">
        <f>IF(入力シート!C8="", "", 入力シート!C8)</f>
        <v/>
      </c>
      <c r="D4" s="27" t="str">
        <f>IF(入力シート!D8="", "", 入力シート!D8)</f>
        <v/>
      </c>
      <c r="E4" s="27" t="str">
        <f t="shared" ref="E4:E23" si="0">IF(C4="", "", C4)</f>
        <v/>
      </c>
      <c r="F4" s="27" t="str">
        <f t="shared" ref="F4:F23" si="1">IF(D4="", "", D4)</f>
        <v/>
      </c>
      <c r="G4" s="27" t="str">
        <f t="shared" ref="G4:G23" si="2">IF(C4="", "", C4)</f>
        <v/>
      </c>
      <c r="H4" s="27" t="str">
        <f t="shared" ref="H4:H23" si="3">IF(D4="", "", D4)</f>
        <v/>
      </c>
      <c r="I4" s="27" t="str">
        <f>IF(入力シート!E8="", "", 入力シート!E8)</f>
        <v/>
      </c>
      <c r="J4" s="27" t="str">
        <f>IF(入力シート!F8="", "", 入力シート!F8)</f>
        <v/>
      </c>
      <c r="K4" s="27" t="str">
        <f>IF(入力シート!H8="", "", 入力シート!H8)</f>
        <v/>
      </c>
      <c r="L4" s="27" t="str">
        <f>IF(入力シート!I8="", "", 入力シート!I8)</f>
        <v/>
      </c>
      <c r="M4" s="27" t="str">
        <f>IF(入力シート!J8="", "", 入力シート!J8)</f>
        <v/>
      </c>
      <c r="N4" s="27" t="str">
        <f>IF(入力シート!K8="", "", 入力シート!K8)</f>
        <v/>
      </c>
      <c r="O4" s="27" t="str">
        <f>IF(入力シート!L8="", "", 入力シート!L8)</f>
        <v/>
      </c>
      <c r="P4" s="27" t="str">
        <f>IF(C4="", "", 印刷!$K$8)</f>
        <v/>
      </c>
      <c r="Q4" s="27" t="str">
        <f>IF(P4="", "", 印刷!$E$7)</f>
        <v/>
      </c>
      <c r="R4" s="27" t="str">
        <f>IF(P4="", "", 印刷!$E$5)</f>
        <v/>
      </c>
      <c r="S4" s="27" t="str">
        <f>IF(P4="", "", 印刷!$E$6)</f>
        <v/>
      </c>
      <c r="T4" s="27" t="str">
        <f>IF(入力シート!M8="", "", 入力シート!M8)</f>
        <v/>
      </c>
      <c r="U4" s="27" t="str">
        <f>IF(V4="", "", IF($K4="男", VLOOKUP(V4, データ!$B$2:$C$101, 2, FALSE), IF($K4="女", VLOOKUP(V4, データ!$F$2:$H$101, 2, FALSE), "")))</f>
        <v/>
      </c>
      <c r="V4" s="27" t="str">
        <f>IF(入力シート!N8="", "", 入力シート!N8)</f>
        <v/>
      </c>
      <c r="W4" s="27" t="str">
        <f>IF(入力シート!O8="", "", 入力シート!O8)</f>
        <v/>
      </c>
      <c r="X4" s="27" t="str">
        <f>IF(入力シート!Q8="", "", 入力シート!Q8)</f>
        <v/>
      </c>
      <c r="Y4" s="27" t="str">
        <f>IF(入力シート!R8="", "", 入力シート!R8)</f>
        <v/>
      </c>
      <c r="Z4" s="27" t="str">
        <f>IF(AA4="", "", IF($K4="男", VLOOKUP(AA4, データ!$B$2:$C$101, 2, FALSE), IF($K4="女", VLOOKUP(AA4, データ!$F$2:$H$101, 2, FALSE), "")))</f>
        <v/>
      </c>
      <c r="AA4" s="27" t="str">
        <f>IF(入力シート!S8="", "", 入力シート!S8)</f>
        <v/>
      </c>
      <c r="AB4" s="27" t="str">
        <f>IF(入力シート!T8="", "", 入力シート!T8)</f>
        <v/>
      </c>
      <c r="AC4" s="27" t="str">
        <f>IF(入力シート!V8="", "", 入力シート!V8)</f>
        <v/>
      </c>
      <c r="AD4" s="27" t="str">
        <f>IF(入力シート!W8="", "", 入力シート!W8)</f>
        <v/>
      </c>
      <c r="AE4" s="27" t="str">
        <f>IF(AF4="", "", IF($K4="男", VLOOKUP(AF4, データ!$B$2:$C$101, 2, FALSE), IF($K4="女", VLOOKUP(AF4, データ!$F$2:$H$101, 2, FALSE), "")))</f>
        <v/>
      </c>
      <c r="AF4" s="27" t="str">
        <f>IF(入力シート!X8="", "", 入力シート!X8)</f>
        <v/>
      </c>
      <c r="AG4" s="27" t="str">
        <f>IF(入力シート!Y8="", "", 入力シート!Y8)</f>
        <v/>
      </c>
      <c r="AH4" s="27" t="str">
        <f>IF(入力シート!AA8="", "", 入力シート!AA8)</f>
        <v/>
      </c>
      <c r="AI4" s="27" t="str">
        <f>IF(入力シート!AB8="", "", 入力シート!AB8)</f>
        <v/>
      </c>
      <c r="AJ4" s="27" t="str">
        <f>IF(AK4="", "", IF($K4="男", VLOOKUP(AK4, データ!$B$2:$C$101, 2, FALSE), IF($K4="女", VLOOKUP(AK4, データ!$F$2:$H$101, 2, FALSE), "")))</f>
        <v/>
      </c>
      <c r="AK4" s="27" t="str">
        <f>IF(入力シート!AC8="", "", 入力シート!AC8)</f>
        <v/>
      </c>
      <c r="AL4" s="27" t="str">
        <f>IF(入力シート!AD8="", "", 入力シート!AD8)</f>
        <v/>
      </c>
      <c r="AM4" s="27" t="str">
        <f>IF(入力シート!AF8="", "", 入力シート!AF8)</f>
        <v/>
      </c>
      <c r="AN4" s="27" t="str">
        <f>IF(入力シート!AG8="", "", 入力シート!AG8)</f>
        <v/>
      </c>
      <c r="AO4" s="27" t="str">
        <f>IF(AP4="", "", IF($K4="男", VLOOKUP(AP4, データ!$B$2:$C$101, 2, FALSE), IF($K4="女", VLOOKUP(AP4, データ!$F$2:$H$101, 2, FALSE), "")))</f>
        <v/>
      </c>
      <c r="AP4" s="27" t="str">
        <f>IF(入力シート!AH8="", "", 入力シート!AH8)</f>
        <v/>
      </c>
      <c r="AQ4" s="27" t="str">
        <f>IF(入力シート!AI8="", "", 入力シート!AI8)</f>
        <v/>
      </c>
      <c r="AR4" s="27" t="str">
        <f>IF(入力シート!AK8="", "", 入力シート!AK8)</f>
        <v/>
      </c>
      <c r="AS4" s="27" t="str">
        <f>IF(入力シート!AL8="", "", 入力シート!AL8)</f>
        <v/>
      </c>
    </row>
    <row r="5" spans="1:45">
      <c r="A5" s="27">
        <f>入力シート!A9</f>
        <v>3</v>
      </c>
      <c r="B5" s="27" t="str">
        <f>IF(入力シート!B9="", "", 入力シート!B9)</f>
        <v/>
      </c>
      <c r="C5" s="27" t="str">
        <f>IF(入力シート!C9="", "", 入力シート!C9)</f>
        <v/>
      </c>
      <c r="D5" s="27" t="str">
        <f>IF(入力シート!D9="", "", 入力シート!D9)</f>
        <v/>
      </c>
      <c r="E5" s="27" t="str">
        <f t="shared" si="0"/>
        <v/>
      </c>
      <c r="F5" s="27" t="str">
        <f t="shared" si="1"/>
        <v/>
      </c>
      <c r="G5" s="27" t="str">
        <f t="shared" si="2"/>
        <v/>
      </c>
      <c r="H5" s="27" t="str">
        <f t="shared" si="3"/>
        <v/>
      </c>
      <c r="I5" s="27" t="str">
        <f>IF(入力シート!E9="", "", 入力シート!E9)</f>
        <v/>
      </c>
      <c r="J5" s="27" t="str">
        <f>IF(入力シート!F9="", "", 入力シート!F9)</f>
        <v/>
      </c>
      <c r="K5" s="27" t="str">
        <f>IF(入力シート!H9="", "", 入力シート!H9)</f>
        <v/>
      </c>
      <c r="L5" s="27" t="str">
        <f>IF(入力シート!I9="", "", 入力シート!I9)</f>
        <v/>
      </c>
      <c r="M5" s="27" t="str">
        <f>IF(入力シート!J9="", "", 入力シート!J9)</f>
        <v/>
      </c>
      <c r="N5" s="27" t="str">
        <f>IF(入力シート!K9="", "", 入力シート!K9)</f>
        <v/>
      </c>
      <c r="O5" s="27" t="str">
        <f>IF(入力シート!L9="", "", 入力シート!L9)</f>
        <v/>
      </c>
      <c r="P5" s="27" t="str">
        <f>IF(C5="", "", 印刷!$K$8)</f>
        <v/>
      </c>
      <c r="Q5" s="27" t="str">
        <f>IF(P5="", "", 印刷!$E$7)</f>
        <v/>
      </c>
      <c r="R5" s="27" t="str">
        <f>IF(P5="", "", 印刷!$E$5)</f>
        <v/>
      </c>
      <c r="S5" s="27" t="str">
        <f>IF(P5="", "", 印刷!$E$6)</f>
        <v/>
      </c>
      <c r="T5" s="27" t="str">
        <f>IF(入力シート!M9="", "", 入力シート!M9)</f>
        <v/>
      </c>
      <c r="U5" s="27" t="str">
        <f>IF(V5="", "", IF($K5="男", VLOOKUP(V5, データ!$B$2:$C$101, 2, FALSE), IF($K5="女", VLOOKUP(V5, データ!$F$2:$H$101, 2, FALSE), "")))</f>
        <v/>
      </c>
      <c r="V5" s="27" t="str">
        <f>IF(入力シート!N9="", "", 入力シート!N9)</f>
        <v/>
      </c>
      <c r="W5" s="27" t="str">
        <f>IF(入力シート!O9="", "", 入力シート!O9)</f>
        <v/>
      </c>
      <c r="X5" s="27" t="str">
        <f>IF(入力シート!Q9="", "", 入力シート!Q9)</f>
        <v/>
      </c>
      <c r="Y5" s="27" t="str">
        <f>IF(入力シート!R9="", "", 入力シート!R9)</f>
        <v/>
      </c>
      <c r="Z5" s="27" t="str">
        <f>IF(AA5="", "", IF($K5="男", VLOOKUP(AA5, データ!$B$2:$C$101, 2, FALSE), IF($K5="女", VLOOKUP(AA5, データ!$F$2:$H$101, 2, FALSE), "")))</f>
        <v/>
      </c>
      <c r="AA5" s="27" t="str">
        <f>IF(入力シート!S9="", "", 入力シート!S9)</f>
        <v/>
      </c>
      <c r="AB5" s="27" t="str">
        <f>IF(入力シート!T9="", "", 入力シート!T9)</f>
        <v/>
      </c>
      <c r="AC5" s="27" t="str">
        <f>IF(入力シート!V9="", "", 入力シート!V9)</f>
        <v/>
      </c>
      <c r="AD5" s="27" t="str">
        <f>IF(入力シート!W9="", "", 入力シート!W9)</f>
        <v/>
      </c>
      <c r="AE5" s="27" t="str">
        <f>IF(AF5="", "", IF($K5="男", VLOOKUP(AF5, データ!$B$2:$C$101, 2, FALSE), IF($K5="女", VLOOKUP(AF5, データ!$F$2:$H$101, 2, FALSE), "")))</f>
        <v/>
      </c>
      <c r="AF5" s="27" t="str">
        <f>IF(入力シート!X9="", "", 入力シート!X9)</f>
        <v/>
      </c>
      <c r="AG5" s="27" t="str">
        <f>IF(入力シート!Y9="", "", 入力シート!Y9)</f>
        <v/>
      </c>
      <c r="AH5" s="27" t="str">
        <f>IF(入力シート!AA9="", "", 入力シート!AA9)</f>
        <v/>
      </c>
      <c r="AI5" s="27" t="str">
        <f>IF(入力シート!AB9="", "", 入力シート!AB9)</f>
        <v/>
      </c>
      <c r="AJ5" s="27" t="str">
        <f>IF(AK5="", "", IF($K5="男", VLOOKUP(AK5, データ!$B$2:$C$101, 2, FALSE), IF($K5="女", VLOOKUP(AK5, データ!$F$2:$H$101, 2, FALSE), "")))</f>
        <v/>
      </c>
      <c r="AK5" s="27" t="str">
        <f>IF(入力シート!AC9="", "", 入力シート!AC9)</f>
        <v/>
      </c>
      <c r="AL5" s="27" t="str">
        <f>IF(入力シート!AD9="", "", 入力シート!AD9)</f>
        <v/>
      </c>
      <c r="AM5" s="27" t="str">
        <f>IF(入力シート!AF9="", "", 入力シート!AF9)</f>
        <v/>
      </c>
      <c r="AN5" s="27" t="str">
        <f>IF(入力シート!AG9="", "", 入力シート!AG9)</f>
        <v/>
      </c>
      <c r="AO5" s="27" t="str">
        <f>IF(AP5="", "", IF($K5="男", VLOOKUP(AP5, データ!$B$2:$C$101, 2, FALSE), IF($K5="女", VLOOKUP(AP5, データ!$F$2:$H$101, 2, FALSE), "")))</f>
        <v/>
      </c>
      <c r="AP5" s="27" t="str">
        <f>IF(入力シート!AH9="", "", 入力シート!AH9)</f>
        <v/>
      </c>
      <c r="AQ5" s="27" t="str">
        <f>IF(入力シート!AI9="", "", 入力シート!AI9)</f>
        <v/>
      </c>
      <c r="AR5" s="27" t="str">
        <f>IF(入力シート!AK9="", "", 入力シート!AK9)</f>
        <v/>
      </c>
      <c r="AS5" s="27" t="str">
        <f>IF(入力シート!AL9="", "", 入力シート!AL9)</f>
        <v/>
      </c>
    </row>
    <row r="6" spans="1:45">
      <c r="A6" s="27">
        <f>入力シート!A10</f>
        <v>4</v>
      </c>
      <c r="B6" s="27" t="str">
        <f>IF(入力シート!B10="", "", 入力シート!B10)</f>
        <v/>
      </c>
      <c r="C6" s="27" t="str">
        <f>IF(入力シート!C10="", "", 入力シート!C10)</f>
        <v/>
      </c>
      <c r="D6" s="27" t="str">
        <f>IF(入力シート!D10="", "", 入力シート!D10)</f>
        <v/>
      </c>
      <c r="E6" s="27" t="str">
        <f t="shared" si="0"/>
        <v/>
      </c>
      <c r="F6" s="27" t="str">
        <f t="shared" si="1"/>
        <v/>
      </c>
      <c r="G6" s="27" t="str">
        <f t="shared" si="2"/>
        <v/>
      </c>
      <c r="H6" s="27" t="str">
        <f t="shared" si="3"/>
        <v/>
      </c>
      <c r="I6" s="27" t="str">
        <f>IF(入力シート!E10="", "", 入力シート!E10)</f>
        <v/>
      </c>
      <c r="J6" s="27" t="str">
        <f>IF(入力シート!F10="", "", 入力シート!F10)</f>
        <v/>
      </c>
      <c r="K6" s="27" t="str">
        <f>IF(入力シート!H10="", "", 入力シート!H10)</f>
        <v/>
      </c>
      <c r="L6" s="27" t="str">
        <f>IF(入力シート!I10="", "", 入力シート!I10)</f>
        <v/>
      </c>
      <c r="M6" s="27" t="str">
        <f>IF(入力シート!J10="", "", 入力シート!J10)</f>
        <v/>
      </c>
      <c r="N6" s="27" t="str">
        <f>IF(入力シート!K10="", "", 入力シート!K10)</f>
        <v/>
      </c>
      <c r="O6" s="27" t="str">
        <f>IF(入力シート!L10="", "", 入力シート!L10)</f>
        <v/>
      </c>
      <c r="P6" s="27" t="str">
        <f>IF(C6="", "", 印刷!$K$8)</f>
        <v/>
      </c>
      <c r="Q6" s="27" t="str">
        <f>IF(P6="", "", 印刷!$E$7)</f>
        <v/>
      </c>
      <c r="R6" s="27" t="str">
        <f>IF(P6="", "", 印刷!$E$5)</f>
        <v/>
      </c>
      <c r="S6" s="27" t="str">
        <f>IF(P6="", "", 印刷!$E$6)</f>
        <v/>
      </c>
      <c r="T6" s="27" t="str">
        <f>IF(入力シート!M10="", "", 入力シート!M10)</f>
        <v/>
      </c>
      <c r="U6" s="27" t="str">
        <f>IF(V6="", "", IF($K6="男", VLOOKUP(V6, データ!$B$2:$C$101, 2, FALSE), IF($K6="女", VLOOKUP(V6, データ!$F$2:$H$101, 2, FALSE), "")))</f>
        <v/>
      </c>
      <c r="V6" s="27" t="str">
        <f>IF(入力シート!N10="", "", 入力シート!N10)</f>
        <v/>
      </c>
      <c r="W6" s="27" t="str">
        <f>IF(入力シート!O10="", "", 入力シート!O10)</f>
        <v/>
      </c>
      <c r="X6" s="27" t="str">
        <f>IF(入力シート!Q10="", "", 入力シート!Q10)</f>
        <v/>
      </c>
      <c r="Y6" s="27" t="str">
        <f>IF(入力シート!R10="", "", 入力シート!R10)</f>
        <v/>
      </c>
      <c r="Z6" s="27" t="str">
        <f>IF(AA6="", "", IF($K6="男", VLOOKUP(AA6, データ!$B$2:$C$101, 2, FALSE), IF($K6="女", VLOOKUP(AA6, データ!$F$2:$H$101, 2, FALSE), "")))</f>
        <v/>
      </c>
      <c r="AA6" s="27" t="str">
        <f>IF(入力シート!S10="", "", 入力シート!S10)</f>
        <v/>
      </c>
      <c r="AB6" s="27" t="str">
        <f>IF(入力シート!T10="", "", 入力シート!T10)</f>
        <v/>
      </c>
      <c r="AC6" s="27" t="str">
        <f>IF(入力シート!V10="", "", 入力シート!V10)</f>
        <v/>
      </c>
      <c r="AD6" s="27" t="str">
        <f>IF(入力シート!W10="", "", 入力シート!W10)</f>
        <v/>
      </c>
      <c r="AE6" s="27" t="str">
        <f>IF(AF6="", "", IF($K6="男", VLOOKUP(AF6, データ!$B$2:$C$101, 2, FALSE), IF($K6="女", VLOOKUP(AF6, データ!$F$2:$H$101, 2, FALSE), "")))</f>
        <v/>
      </c>
      <c r="AF6" s="27" t="str">
        <f>IF(入力シート!X10="", "", 入力シート!X10)</f>
        <v/>
      </c>
      <c r="AG6" s="27" t="str">
        <f>IF(入力シート!Y10="", "", 入力シート!Y10)</f>
        <v/>
      </c>
      <c r="AH6" s="27" t="str">
        <f>IF(入力シート!AA10="", "", 入力シート!AA10)</f>
        <v/>
      </c>
      <c r="AI6" s="27" t="str">
        <f>IF(入力シート!AB10="", "", 入力シート!AB10)</f>
        <v/>
      </c>
      <c r="AJ6" s="27" t="str">
        <f>IF(AK6="", "", IF($K6="男", VLOOKUP(AK6, データ!$B$2:$C$101, 2, FALSE), IF($K6="女", VLOOKUP(AK6, データ!$F$2:$H$101, 2, FALSE), "")))</f>
        <v/>
      </c>
      <c r="AK6" s="27" t="str">
        <f>IF(入力シート!AC10="", "", 入力シート!AC10)</f>
        <v/>
      </c>
      <c r="AL6" s="27" t="str">
        <f>IF(入力シート!AD10="", "", 入力シート!AD10)</f>
        <v/>
      </c>
      <c r="AM6" s="27" t="str">
        <f>IF(入力シート!AF10="", "", 入力シート!AF10)</f>
        <v/>
      </c>
      <c r="AN6" s="27" t="str">
        <f>IF(入力シート!AG10="", "", 入力シート!AG10)</f>
        <v/>
      </c>
      <c r="AO6" s="27" t="str">
        <f>IF(AP6="", "", IF($K6="男", VLOOKUP(AP6, データ!$B$2:$C$101, 2, FALSE), IF($K6="女", VLOOKUP(AP6, データ!$F$2:$H$101, 2, FALSE), "")))</f>
        <v/>
      </c>
      <c r="AP6" s="27" t="str">
        <f>IF(入力シート!AH10="", "", 入力シート!AH10)</f>
        <v/>
      </c>
      <c r="AQ6" s="27" t="str">
        <f>IF(入力シート!AI10="", "", 入力シート!AI10)</f>
        <v/>
      </c>
      <c r="AR6" s="27" t="str">
        <f>IF(入力シート!AK10="", "", 入力シート!AK10)</f>
        <v/>
      </c>
      <c r="AS6" s="27" t="str">
        <f>IF(入力シート!AL10="", "", 入力シート!AL10)</f>
        <v/>
      </c>
    </row>
    <row r="7" spans="1:45">
      <c r="A7" s="27">
        <f>入力シート!A11</f>
        <v>5</v>
      </c>
      <c r="B7" s="27" t="str">
        <f>IF(入力シート!B11="", "", 入力シート!B11)</f>
        <v/>
      </c>
      <c r="C7" s="27" t="str">
        <f>IF(入力シート!C11="", "", 入力シート!C11)</f>
        <v/>
      </c>
      <c r="D7" s="27" t="str">
        <f>IF(入力シート!D11="", "", 入力シート!D11)</f>
        <v/>
      </c>
      <c r="E7" s="27" t="str">
        <f t="shared" si="0"/>
        <v/>
      </c>
      <c r="F7" s="27" t="str">
        <f t="shared" si="1"/>
        <v/>
      </c>
      <c r="G7" s="27" t="str">
        <f t="shared" si="2"/>
        <v/>
      </c>
      <c r="H7" s="27" t="str">
        <f t="shared" si="3"/>
        <v/>
      </c>
      <c r="I7" s="27" t="str">
        <f>IF(入力シート!E11="", "", 入力シート!E11)</f>
        <v/>
      </c>
      <c r="J7" s="27" t="str">
        <f>IF(入力シート!F11="", "", 入力シート!F11)</f>
        <v/>
      </c>
      <c r="K7" s="27" t="str">
        <f>IF(入力シート!H11="", "", 入力シート!H11)</f>
        <v/>
      </c>
      <c r="L7" s="27" t="str">
        <f>IF(入力シート!I11="", "", 入力シート!I11)</f>
        <v/>
      </c>
      <c r="M7" s="27" t="str">
        <f>IF(入力シート!J11="", "", 入力シート!J11)</f>
        <v/>
      </c>
      <c r="N7" s="27" t="str">
        <f>IF(入力シート!K11="", "", 入力シート!K11)</f>
        <v/>
      </c>
      <c r="O7" s="27" t="str">
        <f>IF(入力シート!L11="", "", 入力シート!L11)</f>
        <v/>
      </c>
      <c r="P7" s="27" t="str">
        <f>IF(C7="", "", 印刷!$K$8)</f>
        <v/>
      </c>
      <c r="Q7" s="27" t="str">
        <f>IF(P7="", "", 印刷!$E$7)</f>
        <v/>
      </c>
      <c r="R7" s="27" t="str">
        <f>IF(P7="", "", 印刷!$E$5)</f>
        <v/>
      </c>
      <c r="S7" s="27" t="str">
        <f>IF(P7="", "", 印刷!$E$6)</f>
        <v/>
      </c>
      <c r="T7" s="27" t="str">
        <f>IF(入力シート!M11="", "", 入力シート!M11)</f>
        <v/>
      </c>
      <c r="U7" s="27" t="str">
        <f>IF(V7="", "", IF($K7="男", VLOOKUP(V7, データ!$B$2:$C$101, 2, FALSE), IF($K7="女", VLOOKUP(V7, データ!$F$2:$H$101, 2, FALSE), "")))</f>
        <v/>
      </c>
      <c r="V7" s="27" t="str">
        <f>IF(入力シート!N11="", "", 入力シート!N11)</f>
        <v/>
      </c>
      <c r="W7" s="27" t="str">
        <f>IF(入力シート!O11="", "", 入力シート!O11)</f>
        <v/>
      </c>
      <c r="X7" s="27" t="str">
        <f>IF(入力シート!Q11="", "", 入力シート!Q11)</f>
        <v/>
      </c>
      <c r="Y7" s="27" t="str">
        <f>IF(入力シート!R11="", "", 入力シート!R11)</f>
        <v/>
      </c>
      <c r="Z7" s="27" t="str">
        <f>IF(AA7="", "", IF($K7="男", VLOOKUP(AA7, データ!$B$2:$C$101, 2, FALSE), IF($K7="女", VLOOKUP(AA7, データ!$F$2:$H$101, 2, FALSE), "")))</f>
        <v/>
      </c>
      <c r="AA7" s="27" t="str">
        <f>IF(入力シート!S11="", "", 入力シート!S11)</f>
        <v/>
      </c>
      <c r="AB7" s="27" t="str">
        <f>IF(入力シート!T11="", "", 入力シート!T11)</f>
        <v/>
      </c>
      <c r="AC7" s="27" t="str">
        <f>IF(入力シート!V11="", "", 入力シート!V11)</f>
        <v/>
      </c>
      <c r="AD7" s="27" t="str">
        <f>IF(入力シート!W11="", "", 入力シート!W11)</f>
        <v/>
      </c>
      <c r="AE7" s="27" t="str">
        <f>IF(AF7="", "", IF($K7="男", VLOOKUP(AF7, データ!$B$2:$C$101, 2, FALSE), IF($K7="女", VLOOKUP(AF7, データ!$F$2:$H$101, 2, FALSE), "")))</f>
        <v/>
      </c>
      <c r="AF7" s="27" t="str">
        <f>IF(入力シート!X11="", "", 入力シート!X11)</f>
        <v/>
      </c>
      <c r="AG7" s="27" t="str">
        <f>IF(入力シート!Y11="", "", 入力シート!Y11)</f>
        <v/>
      </c>
      <c r="AH7" s="27" t="str">
        <f>IF(入力シート!AA11="", "", 入力シート!AA11)</f>
        <v/>
      </c>
      <c r="AI7" s="27" t="str">
        <f>IF(入力シート!AB11="", "", 入力シート!AB11)</f>
        <v/>
      </c>
      <c r="AJ7" s="27" t="str">
        <f>IF(AK7="", "", IF($K7="男", VLOOKUP(AK7, データ!$B$2:$C$101, 2, FALSE), IF($K7="女", VLOOKUP(AK7, データ!$F$2:$H$101, 2, FALSE), "")))</f>
        <v/>
      </c>
      <c r="AK7" s="27" t="str">
        <f>IF(入力シート!AC11="", "", 入力シート!AC11)</f>
        <v/>
      </c>
      <c r="AL7" s="27" t="str">
        <f>IF(入力シート!AD11="", "", 入力シート!AD11)</f>
        <v/>
      </c>
      <c r="AM7" s="27" t="str">
        <f>IF(入力シート!AF11="", "", 入力シート!AF11)</f>
        <v/>
      </c>
      <c r="AN7" s="27" t="str">
        <f>IF(入力シート!AG11="", "", 入力シート!AG11)</f>
        <v/>
      </c>
      <c r="AO7" s="27" t="str">
        <f>IF(AP7="", "", IF($K7="男", VLOOKUP(AP7, データ!$B$2:$C$101, 2, FALSE), IF($K7="女", VLOOKUP(AP7, データ!$F$2:$H$101, 2, FALSE), "")))</f>
        <v/>
      </c>
      <c r="AP7" s="27" t="str">
        <f>IF(入力シート!AH11="", "", 入力シート!AH11)</f>
        <v/>
      </c>
      <c r="AQ7" s="27" t="str">
        <f>IF(入力シート!AI11="", "", 入力シート!AI11)</f>
        <v/>
      </c>
      <c r="AR7" s="27" t="str">
        <f>IF(入力シート!AK11="", "", 入力シート!AK11)</f>
        <v/>
      </c>
      <c r="AS7" s="27" t="str">
        <f>IF(入力シート!AL11="", "", 入力シート!AL11)</f>
        <v/>
      </c>
    </row>
    <row r="8" spans="1:45">
      <c r="A8" s="27">
        <f>入力シート!A12</f>
        <v>6</v>
      </c>
      <c r="B8" s="27" t="str">
        <f>IF(入力シート!B12="", "", 入力シート!B12)</f>
        <v/>
      </c>
      <c r="C8" s="27" t="str">
        <f>IF(入力シート!C12="", "", 入力シート!C12)</f>
        <v/>
      </c>
      <c r="D8" s="27" t="str">
        <f>IF(入力シート!D12="", "", 入力シート!D12)</f>
        <v/>
      </c>
      <c r="E8" s="27" t="str">
        <f t="shared" si="0"/>
        <v/>
      </c>
      <c r="F8" s="27" t="str">
        <f t="shared" si="1"/>
        <v/>
      </c>
      <c r="G8" s="27" t="str">
        <f t="shared" si="2"/>
        <v/>
      </c>
      <c r="H8" s="27" t="str">
        <f t="shared" si="3"/>
        <v/>
      </c>
      <c r="I8" s="27" t="str">
        <f>IF(入力シート!E12="", "", 入力シート!E12)</f>
        <v/>
      </c>
      <c r="J8" s="27" t="str">
        <f>IF(入力シート!F12="", "", 入力シート!F12)</f>
        <v/>
      </c>
      <c r="K8" s="27" t="str">
        <f>IF(入力シート!H12="", "", 入力シート!H12)</f>
        <v/>
      </c>
      <c r="L8" s="27" t="str">
        <f>IF(入力シート!I12="", "", 入力シート!I12)</f>
        <v/>
      </c>
      <c r="M8" s="27" t="str">
        <f>IF(入力シート!J12="", "", 入力シート!J12)</f>
        <v/>
      </c>
      <c r="N8" s="27" t="str">
        <f>IF(入力シート!K12="", "", 入力シート!K12)</f>
        <v/>
      </c>
      <c r="O8" s="27" t="str">
        <f>IF(入力シート!L12="", "", 入力シート!L12)</f>
        <v/>
      </c>
      <c r="P8" s="27" t="str">
        <f>IF(C8="", "", 印刷!$K$8)</f>
        <v/>
      </c>
      <c r="Q8" s="27" t="str">
        <f>IF(P8="", "", 印刷!$E$7)</f>
        <v/>
      </c>
      <c r="R8" s="27" t="str">
        <f>IF(P8="", "", 印刷!$E$5)</f>
        <v/>
      </c>
      <c r="S8" s="27" t="str">
        <f>IF(P8="", "", 印刷!$E$6)</f>
        <v/>
      </c>
      <c r="T8" s="27" t="str">
        <f>IF(入力シート!M12="", "", 入力シート!M12)</f>
        <v/>
      </c>
      <c r="U8" s="27" t="str">
        <f>IF(V8="", "", IF($K8="男", VLOOKUP(V8, データ!$B$2:$C$101, 2, FALSE), IF($K8="女", VLOOKUP(V8, データ!$F$2:$H$101, 2, FALSE), "")))</f>
        <v/>
      </c>
      <c r="V8" s="27" t="str">
        <f>IF(入力シート!N12="", "", 入力シート!N12)</f>
        <v/>
      </c>
      <c r="W8" s="27" t="str">
        <f>IF(入力シート!O12="", "", 入力シート!O12)</f>
        <v/>
      </c>
      <c r="X8" s="27" t="str">
        <f>IF(入力シート!Q12="", "", 入力シート!Q12)</f>
        <v/>
      </c>
      <c r="Y8" s="27" t="str">
        <f>IF(入力シート!R12="", "", 入力シート!R12)</f>
        <v/>
      </c>
      <c r="Z8" s="27" t="str">
        <f>IF(AA8="", "", IF($K8="男", VLOOKUP(AA8, データ!$B$2:$C$101, 2, FALSE), IF($K8="女", VLOOKUP(AA8, データ!$F$2:$H$101, 2, FALSE), "")))</f>
        <v/>
      </c>
      <c r="AA8" s="27" t="str">
        <f>IF(入力シート!S12="", "", 入力シート!S12)</f>
        <v/>
      </c>
      <c r="AB8" s="27" t="str">
        <f>IF(入力シート!T12="", "", 入力シート!T12)</f>
        <v/>
      </c>
      <c r="AC8" s="27" t="str">
        <f>IF(入力シート!V12="", "", 入力シート!V12)</f>
        <v/>
      </c>
      <c r="AD8" s="27" t="str">
        <f>IF(入力シート!W12="", "", 入力シート!W12)</f>
        <v/>
      </c>
      <c r="AE8" s="27" t="str">
        <f>IF(AF8="", "", IF($K8="男", VLOOKUP(AF8, データ!$B$2:$C$101, 2, FALSE), IF($K8="女", VLOOKUP(AF8, データ!$F$2:$H$101, 2, FALSE), "")))</f>
        <v/>
      </c>
      <c r="AF8" s="27" t="str">
        <f>IF(入力シート!X12="", "", 入力シート!X12)</f>
        <v/>
      </c>
      <c r="AG8" s="27" t="str">
        <f>IF(入力シート!Y12="", "", 入力シート!Y12)</f>
        <v/>
      </c>
      <c r="AH8" s="27" t="str">
        <f>IF(入力シート!AA12="", "", 入力シート!AA12)</f>
        <v/>
      </c>
      <c r="AI8" s="27" t="str">
        <f>IF(入力シート!AB12="", "", 入力シート!AB12)</f>
        <v/>
      </c>
      <c r="AJ8" s="27" t="str">
        <f>IF(AK8="", "", IF($K8="男", VLOOKUP(AK8, データ!$B$2:$C$101, 2, FALSE), IF($K8="女", VLOOKUP(AK8, データ!$F$2:$H$101, 2, FALSE), "")))</f>
        <v/>
      </c>
      <c r="AK8" s="27" t="str">
        <f>IF(入力シート!AC12="", "", 入力シート!AC12)</f>
        <v/>
      </c>
      <c r="AL8" s="27" t="str">
        <f>IF(入力シート!AD12="", "", 入力シート!AD12)</f>
        <v/>
      </c>
      <c r="AM8" s="27" t="str">
        <f>IF(入力シート!AF12="", "", 入力シート!AF12)</f>
        <v/>
      </c>
      <c r="AN8" s="27" t="str">
        <f>IF(入力シート!AG12="", "", 入力シート!AG12)</f>
        <v/>
      </c>
      <c r="AO8" s="27" t="str">
        <f>IF(AP8="", "", IF($K8="男", VLOOKUP(AP8, データ!$B$2:$C$101, 2, FALSE), IF($K8="女", VLOOKUP(AP8, データ!$F$2:$H$101, 2, FALSE), "")))</f>
        <v/>
      </c>
      <c r="AP8" s="27" t="str">
        <f>IF(入力シート!AH12="", "", 入力シート!AH12)</f>
        <v/>
      </c>
      <c r="AQ8" s="27" t="str">
        <f>IF(入力シート!AI12="", "", 入力シート!AI12)</f>
        <v/>
      </c>
      <c r="AR8" s="27" t="str">
        <f>IF(入力シート!AK12="", "", 入力シート!AK12)</f>
        <v/>
      </c>
      <c r="AS8" s="27" t="str">
        <f>IF(入力シート!AL12="", "", 入力シート!AL12)</f>
        <v/>
      </c>
    </row>
    <row r="9" spans="1:45">
      <c r="A9" s="27">
        <f>入力シート!A13</f>
        <v>7</v>
      </c>
      <c r="B9" s="27" t="str">
        <f>IF(入力シート!B13="", "", 入力シート!B13)</f>
        <v/>
      </c>
      <c r="C9" s="27" t="str">
        <f>IF(入力シート!C13="", "", 入力シート!C13)</f>
        <v/>
      </c>
      <c r="D9" s="27" t="str">
        <f>IF(入力シート!D13="", "", 入力シート!D13)</f>
        <v/>
      </c>
      <c r="E9" s="27" t="str">
        <f t="shared" si="0"/>
        <v/>
      </c>
      <c r="F9" s="27" t="str">
        <f t="shared" si="1"/>
        <v/>
      </c>
      <c r="G9" s="27" t="str">
        <f t="shared" si="2"/>
        <v/>
      </c>
      <c r="H9" s="27" t="str">
        <f t="shared" si="3"/>
        <v/>
      </c>
      <c r="I9" s="27" t="str">
        <f>IF(入力シート!E13="", "", 入力シート!E13)</f>
        <v/>
      </c>
      <c r="J9" s="27" t="str">
        <f>IF(入力シート!F13="", "", 入力シート!F13)</f>
        <v/>
      </c>
      <c r="K9" s="27" t="str">
        <f>IF(入力シート!H13="", "", 入力シート!H13)</f>
        <v/>
      </c>
      <c r="L9" s="27" t="str">
        <f>IF(入力シート!I13="", "", 入力シート!I13)</f>
        <v/>
      </c>
      <c r="M9" s="27" t="str">
        <f>IF(入力シート!J13="", "", 入力シート!J13)</f>
        <v/>
      </c>
      <c r="N9" s="27" t="str">
        <f>IF(入力シート!K13="", "", 入力シート!K13)</f>
        <v/>
      </c>
      <c r="O9" s="27" t="str">
        <f>IF(入力シート!L13="", "", 入力シート!L13)</f>
        <v/>
      </c>
      <c r="P9" s="27" t="str">
        <f>IF(C9="", "", 印刷!$K$8)</f>
        <v/>
      </c>
      <c r="Q9" s="27" t="str">
        <f>IF(P9="", "", 印刷!$E$7)</f>
        <v/>
      </c>
      <c r="R9" s="27" t="str">
        <f>IF(P9="", "", 印刷!$E$5)</f>
        <v/>
      </c>
      <c r="S9" s="27" t="str">
        <f>IF(P9="", "", 印刷!$E$6)</f>
        <v/>
      </c>
      <c r="T9" s="27" t="str">
        <f>IF(入力シート!M13="", "", 入力シート!M13)</f>
        <v/>
      </c>
      <c r="U9" s="27" t="str">
        <f>IF(V9="", "", IF($K9="男", VLOOKUP(V9, データ!$B$2:$C$101, 2, FALSE), IF($K9="女", VLOOKUP(V9, データ!$F$2:$H$101, 2, FALSE), "")))</f>
        <v/>
      </c>
      <c r="V9" s="27" t="str">
        <f>IF(入力シート!N13="", "", 入力シート!N13)</f>
        <v/>
      </c>
      <c r="W9" s="27" t="str">
        <f>IF(入力シート!O13="", "", 入力シート!O13)</f>
        <v/>
      </c>
      <c r="X9" s="27" t="str">
        <f>IF(入力シート!Q13="", "", 入力シート!Q13)</f>
        <v/>
      </c>
      <c r="Y9" s="27" t="str">
        <f>IF(入力シート!R13="", "", 入力シート!R13)</f>
        <v/>
      </c>
      <c r="Z9" s="27" t="str">
        <f>IF(AA9="", "", IF($K9="男", VLOOKUP(AA9, データ!$B$2:$C$101, 2, FALSE), IF($K9="女", VLOOKUP(AA9, データ!$F$2:$H$101, 2, FALSE), "")))</f>
        <v/>
      </c>
      <c r="AA9" s="27" t="str">
        <f>IF(入力シート!S13="", "", 入力シート!S13)</f>
        <v/>
      </c>
      <c r="AB9" s="27" t="str">
        <f>IF(入力シート!T13="", "", 入力シート!T13)</f>
        <v/>
      </c>
      <c r="AC9" s="27" t="str">
        <f>IF(入力シート!V13="", "", 入力シート!V13)</f>
        <v/>
      </c>
      <c r="AD9" s="27" t="str">
        <f>IF(入力シート!W13="", "", 入力シート!W13)</f>
        <v/>
      </c>
      <c r="AE9" s="27" t="str">
        <f>IF(AF9="", "", IF($K9="男", VLOOKUP(AF9, データ!$B$2:$C$101, 2, FALSE), IF($K9="女", VLOOKUP(AF9, データ!$F$2:$H$101, 2, FALSE), "")))</f>
        <v/>
      </c>
      <c r="AF9" s="27" t="str">
        <f>IF(入力シート!X13="", "", 入力シート!X13)</f>
        <v/>
      </c>
      <c r="AG9" s="27" t="str">
        <f>IF(入力シート!Y13="", "", 入力シート!Y13)</f>
        <v/>
      </c>
      <c r="AH9" s="27" t="str">
        <f>IF(入力シート!AA13="", "", 入力シート!AA13)</f>
        <v/>
      </c>
      <c r="AI9" s="27" t="str">
        <f>IF(入力シート!AB13="", "", 入力シート!AB13)</f>
        <v/>
      </c>
      <c r="AJ9" s="27" t="str">
        <f>IF(AK9="", "", IF($K9="男", VLOOKUP(AK9, データ!$B$2:$C$101, 2, FALSE), IF($K9="女", VLOOKUP(AK9, データ!$F$2:$H$101, 2, FALSE), "")))</f>
        <v/>
      </c>
      <c r="AK9" s="27" t="str">
        <f>IF(入力シート!AC13="", "", 入力シート!AC13)</f>
        <v/>
      </c>
      <c r="AL9" s="27" t="str">
        <f>IF(入力シート!AD13="", "", 入力シート!AD13)</f>
        <v/>
      </c>
      <c r="AM9" s="27" t="str">
        <f>IF(入力シート!AF13="", "", 入力シート!AF13)</f>
        <v/>
      </c>
      <c r="AN9" s="27" t="str">
        <f>IF(入力シート!AG13="", "", 入力シート!AG13)</f>
        <v/>
      </c>
      <c r="AO9" s="27" t="str">
        <f>IF(AP9="", "", IF($K9="男", VLOOKUP(AP9, データ!$B$2:$C$101, 2, FALSE), IF($K9="女", VLOOKUP(AP9, データ!$F$2:$H$101, 2, FALSE), "")))</f>
        <v/>
      </c>
      <c r="AP9" s="27" t="str">
        <f>IF(入力シート!AH13="", "", 入力シート!AH13)</f>
        <v/>
      </c>
      <c r="AQ9" s="27" t="str">
        <f>IF(入力シート!AI13="", "", 入力シート!AI13)</f>
        <v/>
      </c>
      <c r="AR9" s="27" t="str">
        <f>IF(入力シート!AK13="", "", 入力シート!AK13)</f>
        <v/>
      </c>
      <c r="AS9" s="27" t="str">
        <f>IF(入力シート!AL13="", "", 入力シート!AL13)</f>
        <v/>
      </c>
    </row>
    <row r="10" spans="1:45">
      <c r="A10" s="27">
        <f>入力シート!A14</f>
        <v>8</v>
      </c>
      <c r="B10" s="27" t="str">
        <f>IF(入力シート!B14="", "", 入力シート!B14)</f>
        <v/>
      </c>
      <c r="C10" s="27" t="str">
        <f>IF(入力シート!C14="", "", 入力シート!C14)</f>
        <v/>
      </c>
      <c r="D10" s="27" t="str">
        <f>IF(入力シート!D14="", "", 入力シート!D14)</f>
        <v/>
      </c>
      <c r="E10" s="27" t="str">
        <f t="shared" si="0"/>
        <v/>
      </c>
      <c r="F10" s="27" t="str">
        <f t="shared" si="1"/>
        <v/>
      </c>
      <c r="G10" s="27" t="str">
        <f t="shared" si="2"/>
        <v/>
      </c>
      <c r="H10" s="27" t="str">
        <f t="shared" si="3"/>
        <v/>
      </c>
      <c r="I10" s="27" t="str">
        <f>IF(入力シート!E14="", "", 入力シート!E14)</f>
        <v/>
      </c>
      <c r="J10" s="27" t="str">
        <f>IF(入力シート!F14="", "", 入力シート!F14)</f>
        <v/>
      </c>
      <c r="K10" s="27" t="str">
        <f>IF(入力シート!H14="", "", 入力シート!H14)</f>
        <v/>
      </c>
      <c r="L10" s="27" t="str">
        <f>IF(入力シート!I14="", "", 入力シート!I14)</f>
        <v/>
      </c>
      <c r="M10" s="27" t="str">
        <f>IF(入力シート!J14="", "", 入力シート!J14)</f>
        <v/>
      </c>
      <c r="N10" s="27" t="str">
        <f>IF(入力シート!K14="", "", 入力シート!K14)</f>
        <v/>
      </c>
      <c r="O10" s="27" t="str">
        <f>IF(入力シート!L14="", "", 入力シート!L14)</f>
        <v/>
      </c>
      <c r="P10" s="27" t="str">
        <f>IF(C10="", "", 印刷!$K$8)</f>
        <v/>
      </c>
      <c r="Q10" s="27" t="str">
        <f>IF(P10="", "", 印刷!$E$7)</f>
        <v/>
      </c>
      <c r="R10" s="27" t="str">
        <f>IF(P10="", "", 印刷!$E$5)</f>
        <v/>
      </c>
      <c r="S10" s="27" t="str">
        <f>IF(P10="", "", 印刷!$E$6)</f>
        <v/>
      </c>
      <c r="T10" s="27" t="str">
        <f>IF(入力シート!M14="", "", 入力シート!M14)</f>
        <v/>
      </c>
      <c r="U10" s="27" t="str">
        <f>IF(V10="", "", IF($K10="男", VLOOKUP(V10, データ!$B$2:$C$101, 2, FALSE), IF($K10="女", VLOOKUP(V10, データ!$F$2:$H$101, 2, FALSE), "")))</f>
        <v/>
      </c>
      <c r="V10" s="27" t="str">
        <f>IF(入力シート!N14="", "", 入力シート!N14)</f>
        <v/>
      </c>
      <c r="W10" s="27" t="str">
        <f>IF(入力シート!O14="", "", 入力シート!O14)</f>
        <v/>
      </c>
      <c r="X10" s="27" t="str">
        <f>IF(入力シート!Q14="", "", 入力シート!Q14)</f>
        <v/>
      </c>
      <c r="Y10" s="27" t="str">
        <f>IF(入力シート!R14="", "", 入力シート!R14)</f>
        <v/>
      </c>
      <c r="Z10" s="27" t="str">
        <f>IF(AA10="", "", IF($K10="男", VLOOKUP(AA10, データ!$B$2:$C$101, 2, FALSE), IF($K10="女", VLOOKUP(AA10, データ!$F$2:$H$101, 2, FALSE), "")))</f>
        <v/>
      </c>
      <c r="AA10" s="27" t="str">
        <f>IF(入力シート!S14="", "", 入力シート!S14)</f>
        <v/>
      </c>
      <c r="AB10" s="27" t="str">
        <f>IF(入力シート!T14="", "", 入力シート!T14)</f>
        <v/>
      </c>
      <c r="AC10" s="27" t="str">
        <f>IF(入力シート!V14="", "", 入力シート!V14)</f>
        <v/>
      </c>
      <c r="AD10" s="27" t="str">
        <f>IF(入力シート!W14="", "", 入力シート!W14)</f>
        <v/>
      </c>
      <c r="AE10" s="27" t="str">
        <f>IF(AF10="", "", IF($K10="男", VLOOKUP(AF10, データ!$B$2:$C$101, 2, FALSE), IF($K10="女", VLOOKUP(AF10, データ!$F$2:$H$101, 2, FALSE), "")))</f>
        <v/>
      </c>
      <c r="AF10" s="27" t="str">
        <f>IF(入力シート!X14="", "", 入力シート!X14)</f>
        <v/>
      </c>
      <c r="AG10" s="27" t="str">
        <f>IF(入力シート!Y14="", "", 入力シート!Y14)</f>
        <v/>
      </c>
      <c r="AH10" s="27" t="str">
        <f>IF(入力シート!AA14="", "", 入力シート!AA14)</f>
        <v/>
      </c>
      <c r="AI10" s="27" t="str">
        <f>IF(入力シート!AB14="", "", 入力シート!AB14)</f>
        <v/>
      </c>
      <c r="AJ10" s="27" t="str">
        <f>IF(AK10="", "", IF($K10="男", VLOOKUP(AK10, データ!$B$2:$C$101, 2, FALSE), IF($K10="女", VLOOKUP(AK10, データ!$F$2:$H$101, 2, FALSE), "")))</f>
        <v/>
      </c>
      <c r="AK10" s="27" t="str">
        <f>IF(入力シート!AC14="", "", 入力シート!AC14)</f>
        <v/>
      </c>
      <c r="AL10" s="27" t="str">
        <f>IF(入力シート!AD14="", "", 入力シート!AD14)</f>
        <v/>
      </c>
      <c r="AM10" s="27" t="str">
        <f>IF(入力シート!AF14="", "", 入力シート!AF14)</f>
        <v/>
      </c>
      <c r="AN10" s="27" t="str">
        <f>IF(入力シート!AG14="", "", 入力シート!AG14)</f>
        <v/>
      </c>
      <c r="AO10" s="27" t="str">
        <f>IF(AP10="", "", IF($K10="男", VLOOKUP(AP10, データ!$B$2:$C$101, 2, FALSE), IF($K10="女", VLOOKUP(AP10, データ!$F$2:$H$101, 2, FALSE), "")))</f>
        <v/>
      </c>
      <c r="AP10" s="27" t="str">
        <f>IF(入力シート!AH14="", "", 入力シート!AH14)</f>
        <v/>
      </c>
      <c r="AQ10" s="27" t="str">
        <f>IF(入力シート!AI14="", "", 入力シート!AI14)</f>
        <v/>
      </c>
      <c r="AR10" s="27" t="str">
        <f>IF(入力シート!AK14="", "", 入力シート!AK14)</f>
        <v/>
      </c>
      <c r="AS10" s="27" t="str">
        <f>IF(入力シート!AL14="", "", 入力シート!AL14)</f>
        <v/>
      </c>
    </row>
    <row r="11" spans="1:45">
      <c r="A11" s="27">
        <f>入力シート!A15</f>
        <v>9</v>
      </c>
      <c r="B11" s="27" t="str">
        <f>IF(入力シート!B15="", "", 入力シート!B15)</f>
        <v/>
      </c>
      <c r="C11" s="27" t="str">
        <f>IF(入力シート!C15="", "", 入力シート!C15)</f>
        <v/>
      </c>
      <c r="D11" s="27" t="str">
        <f>IF(入力シート!D15="", "", 入力シート!D15)</f>
        <v/>
      </c>
      <c r="E11" s="27" t="str">
        <f t="shared" si="0"/>
        <v/>
      </c>
      <c r="F11" s="27" t="str">
        <f t="shared" si="1"/>
        <v/>
      </c>
      <c r="G11" s="27" t="str">
        <f t="shared" si="2"/>
        <v/>
      </c>
      <c r="H11" s="27" t="str">
        <f t="shared" si="3"/>
        <v/>
      </c>
      <c r="I11" s="27" t="str">
        <f>IF(入力シート!E15="", "", 入力シート!E15)</f>
        <v/>
      </c>
      <c r="J11" s="27" t="str">
        <f>IF(入力シート!F15="", "", 入力シート!F15)</f>
        <v/>
      </c>
      <c r="K11" s="27" t="str">
        <f>IF(入力シート!H15="", "", 入力シート!H15)</f>
        <v/>
      </c>
      <c r="L11" s="27" t="str">
        <f>IF(入力シート!I15="", "", 入力シート!I15)</f>
        <v/>
      </c>
      <c r="M11" s="27" t="str">
        <f>IF(入力シート!J15="", "", 入力シート!J15)</f>
        <v/>
      </c>
      <c r="N11" s="27" t="str">
        <f>IF(入力シート!K15="", "", 入力シート!K15)</f>
        <v/>
      </c>
      <c r="O11" s="27" t="str">
        <f>IF(入力シート!L15="", "", 入力シート!L15)</f>
        <v/>
      </c>
      <c r="P11" s="27" t="str">
        <f>IF(C11="", "", 印刷!$K$8)</f>
        <v/>
      </c>
      <c r="Q11" s="27" t="str">
        <f>IF(P11="", "", 印刷!$E$7)</f>
        <v/>
      </c>
      <c r="R11" s="27" t="str">
        <f>IF(P11="", "", 印刷!$E$5)</f>
        <v/>
      </c>
      <c r="S11" s="27" t="str">
        <f>IF(P11="", "", 印刷!$E$6)</f>
        <v/>
      </c>
      <c r="T11" s="27" t="str">
        <f>IF(入力シート!M15="", "", 入力シート!M15)</f>
        <v/>
      </c>
      <c r="U11" s="27" t="str">
        <f>IF(V11="", "", IF($K11="男", VLOOKUP(V11, データ!$B$2:$C$101, 2, FALSE), IF($K11="女", VLOOKUP(V11, データ!$F$2:$H$101, 2, FALSE), "")))</f>
        <v/>
      </c>
      <c r="V11" s="27" t="str">
        <f>IF(入力シート!N15="", "", 入力シート!N15)</f>
        <v/>
      </c>
      <c r="W11" s="27" t="str">
        <f>IF(入力シート!O15="", "", 入力シート!O15)</f>
        <v/>
      </c>
      <c r="X11" s="27" t="str">
        <f>IF(入力シート!Q15="", "", 入力シート!Q15)</f>
        <v/>
      </c>
      <c r="Y11" s="27" t="str">
        <f>IF(入力シート!R15="", "", 入力シート!R15)</f>
        <v/>
      </c>
      <c r="Z11" s="27" t="str">
        <f>IF(AA11="", "", IF($K11="男", VLOOKUP(AA11, データ!$B$2:$C$101, 2, FALSE), IF($K11="女", VLOOKUP(AA11, データ!$F$2:$H$101, 2, FALSE), "")))</f>
        <v/>
      </c>
      <c r="AA11" s="27" t="str">
        <f>IF(入力シート!S15="", "", 入力シート!S15)</f>
        <v/>
      </c>
      <c r="AB11" s="27" t="str">
        <f>IF(入力シート!T15="", "", 入力シート!T15)</f>
        <v/>
      </c>
      <c r="AC11" s="27" t="str">
        <f>IF(入力シート!V15="", "", 入力シート!V15)</f>
        <v/>
      </c>
      <c r="AD11" s="27" t="str">
        <f>IF(入力シート!W15="", "", 入力シート!W15)</f>
        <v/>
      </c>
      <c r="AE11" s="27" t="str">
        <f>IF(AF11="", "", IF($K11="男", VLOOKUP(AF11, データ!$B$2:$C$101, 2, FALSE), IF($K11="女", VLOOKUP(AF11, データ!$F$2:$H$101, 2, FALSE), "")))</f>
        <v/>
      </c>
      <c r="AF11" s="27" t="str">
        <f>IF(入力シート!X15="", "", 入力シート!X15)</f>
        <v/>
      </c>
      <c r="AG11" s="27" t="str">
        <f>IF(入力シート!Y15="", "", 入力シート!Y15)</f>
        <v/>
      </c>
      <c r="AH11" s="27" t="str">
        <f>IF(入力シート!AA15="", "", 入力シート!AA15)</f>
        <v/>
      </c>
      <c r="AI11" s="27" t="str">
        <f>IF(入力シート!AB15="", "", 入力シート!AB15)</f>
        <v/>
      </c>
      <c r="AJ11" s="27" t="str">
        <f>IF(AK11="", "", IF($K11="男", VLOOKUP(AK11, データ!$B$2:$C$101, 2, FALSE), IF($K11="女", VLOOKUP(AK11, データ!$F$2:$H$101, 2, FALSE), "")))</f>
        <v/>
      </c>
      <c r="AK11" s="27" t="str">
        <f>IF(入力シート!AC15="", "", 入力シート!AC15)</f>
        <v/>
      </c>
      <c r="AL11" s="27" t="str">
        <f>IF(入力シート!AD15="", "", 入力シート!AD15)</f>
        <v/>
      </c>
      <c r="AM11" s="27" t="str">
        <f>IF(入力シート!AF15="", "", 入力シート!AF15)</f>
        <v/>
      </c>
      <c r="AN11" s="27" t="str">
        <f>IF(入力シート!AG15="", "", 入力シート!AG15)</f>
        <v/>
      </c>
      <c r="AO11" s="27" t="str">
        <f>IF(AP11="", "", IF($K11="男", VLOOKUP(AP11, データ!$B$2:$C$101, 2, FALSE), IF($K11="女", VLOOKUP(AP11, データ!$F$2:$H$101, 2, FALSE), "")))</f>
        <v/>
      </c>
      <c r="AP11" s="27" t="str">
        <f>IF(入力シート!AH15="", "", 入力シート!AH15)</f>
        <v/>
      </c>
      <c r="AQ11" s="27" t="str">
        <f>IF(入力シート!AI15="", "", 入力シート!AI15)</f>
        <v/>
      </c>
      <c r="AR11" s="27" t="str">
        <f>IF(入力シート!AK15="", "", 入力シート!AK15)</f>
        <v/>
      </c>
      <c r="AS11" s="27" t="str">
        <f>IF(入力シート!AL15="", "", 入力シート!AL15)</f>
        <v/>
      </c>
    </row>
    <row r="12" spans="1:45">
      <c r="A12" s="27">
        <f>入力シート!A16</f>
        <v>10</v>
      </c>
      <c r="B12" s="27" t="str">
        <f>IF(入力シート!B16="", "", 入力シート!B16)</f>
        <v/>
      </c>
      <c r="C12" s="27" t="str">
        <f>IF(入力シート!C16="", "", 入力シート!C16)</f>
        <v/>
      </c>
      <c r="D12" s="27" t="str">
        <f>IF(入力シート!D16="", "", 入力シート!D16)</f>
        <v/>
      </c>
      <c r="E12" s="27" t="str">
        <f t="shared" si="0"/>
        <v/>
      </c>
      <c r="F12" s="27" t="str">
        <f t="shared" si="1"/>
        <v/>
      </c>
      <c r="G12" s="27" t="str">
        <f t="shared" si="2"/>
        <v/>
      </c>
      <c r="H12" s="27" t="str">
        <f t="shared" si="3"/>
        <v/>
      </c>
      <c r="I12" s="27" t="str">
        <f>IF(入力シート!E16="", "", 入力シート!E16)</f>
        <v/>
      </c>
      <c r="J12" s="27" t="str">
        <f>IF(入力シート!F16="", "", 入力シート!F16)</f>
        <v/>
      </c>
      <c r="K12" s="27" t="str">
        <f>IF(入力シート!H16="", "", 入力シート!H16)</f>
        <v/>
      </c>
      <c r="L12" s="27" t="str">
        <f>IF(入力シート!I16="", "", 入力シート!I16)</f>
        <v/>
      </c>
      <c r="M12" s="27" t="str">
        <f>IF(入力シート!J16="", "", 入力シート!J16)</f>
        <v/>
      </c>
      <c r="N12" s="27" t="str">
        <f>IF(入力シート!K16="", "", 入力シート!K16)</f>
        <v/>
      </c>
      <c r="O12" s="27" t="str">
        <f>IF(入力シート!L16="", "", 入力シート!L16)</f>
        <v/>
      </c>
      <c r="P12" s="27" t="str">
        <f>IF(C12="", "", 印刷!$K$8)</f>
        <v/>
      </c>
      <c r="Q12" s="27" t="str">
        <f>IF(P12="", "", 印刷!$E$7)</f>
        <v/>
      </c>
      <c r="R12" s="27" t="str">
        <f>IF(P12="", "", 印刷!$E$5)</f>
        <v/>
      </c>
      <c r="S12" s="27" t="str">
        <f>IF(P12="", "", 印刷!$E$6)</f>
        <v/>
      </c>
      <c r="T12" s="27" t="str">
        <f>IF(入力シート!M16="", "", 入力シート!M16)</f>
        <v/>
      </c>
      <c r="U12" s="27" t="str">
        <f>IF(V12="", "", IF($K12="男", VLOOKUP(V12, データ!$B$2:$C$101, 2, FALSE), IF($K12="女", VLOOKUP(V12, データ!$F$2:$H$101, 2, FALSE), "")))</f>
        <v/>
      </c>
      <c r="V12" s="27" t="str">
        <f>IF(入力シート!N16="", "", 入力シート!N16)</f>
        <v/>
      </c>
      <c r="W12" s="27" t="str">
        <f>IF(入力シート!O16="", "", 入力シート!O16)</f>
        <v/>
      </c>
      <c r="X12" s="27" t="str">
        <f>IF(入力シート!Q16="", "", 入力シート!Q16)</f>
        <v/>
      </c>
      <c r="Y12" s="27" t="str">
        <f>IF(入力シート!R16="", "", 入力シート!R16)</f>
        <v/>
      </c>
      <c r="Z12" s="27" t="str">
        <f>IF(AA12="", "", IF($K12="男", VLOOKUP(AA12, データ!$B$2:$C$101, 2, FALSE), IF($K12="女", VLOOKUP(AA12, データ!$F$2:$H$101, 2, FALSE), "")))</f>
        <v/>
      </c>
      <c r="AA12" s="27" t="str">
        <f>IF(入力シート!S16="", "", 入力シート!S16)</f>
        <v/>
      </c>
      <c r="AB12" s="27" t="str">
        <f>IF(入力シート!T16="", "", 入力シート!T16)</f>
        <v/>
      </c>
      <c r="AC12" s="27" t="str">
        <f>IF(入力シート!V16="", "", 入力シート!V16)</f>
        <v/>
      </c>
      <c r="AD12" s="27" t="str">
        <f>IF(入力シート!W16="", "", 入力シート!W16)</f>
        <v/>
      </c>
      <c r="AE12" s="27" t="str">
        <f>IF(AF12="", "", IF($K12="男", VLOOKUP(AF12, データ!$B$2:$C$101, 2, FALSE), IF($K12="女", VLOOKUP(AF12, データ!$F$2:$H$101, 2, FALSE), "")))</f>
        <v/>
      </c>
      <c r="AF12" s="27" t="str">
        <f>IF(入力シート!X16="", "", 入力シート!X16)</f>
        <v/>
      </c>
      <c r="AG12" s="27" t="str">
        <f>IF(入力シート!Y16="", "", 入力シート!Y16)</f>
        <v/>
      </c>
      <c r="AH12" s="27" t="str">
        <f>IF(入力シート!AA16="", "", 入力シート!AA16)</f>
        <v/>
      </c>
      <c r="AI12" s="27" t="str">
        <f>IF(入力シート!AB16="", "", 入力シート!AB16)</f>
        <v/>
      </c>
      <c r="AJ12" s="27" t="str">
        <f>IF(AK12="", "", IF($K12="男", VLOOKUP(AK12, データ!$B$2:$C$101, 2, FALSE), IF($K12="女", VLOOKUP(AK12, データ!$F$2:$H$101, 2, FALSE), "")))</f>
        <v/>
      </c>
      <c r="AK12" s="27" t="str">
        <f>IF(入力シート!AC16="", "", 入力シート!AC16)</f>
        <v/>
      </c>
      <c r="AL12" s="27" t="str">
        <f>IF(入力シート!AD16="", "", 入力シート!AD16)</f>
        <v/>
      </c>
      <c r="AM12" s="27" t="str">
        <f>IF(入力シート!AF16="", "", 入力シート!AF16)</f>
        <v/>
      </c>
      <c r="AN12" s="27" t="str">
        <f>IF(入力シート!AG16="", "", 入力シート!AG16)</f>
        <v/>
      </c>
      <c r="AO12" s="27" t="str">
        <f>IF(AP12="", "", IF($K12="男", VLOOKUP(AP12, データ!$B$2:$C$101, 2, FALSE), IF($K12="女", VLOOKUP(AP12, データ!$F$2:$H$101, 2, FALSE), "")))</f>
        <v/>
      </c>
      <c r="AP12" s="27" t="str">
        <f>IF(入力シート!AH16="", "", 入力シート!AH16)</f>
        <v/>
      </c>
      <c r="AQ12" s="27" t="str">
        <f>IF(入力シート!AI16="", "", 入力シート!AI16)</f>
        <v/>
      </c>
      <c r="AR12" s="27" t="str">
        <f>IF(入力シート!AK16="", "", 入力シート!AK16)</f>
        <v/>
      </c>
      <c r="AS12" s="27" t="str">
        <f>IF(入力シート!AL16="", "", 入力シート!AL16)</f>
        <v/>
      </c>
    </row>
    <row r="13" spans="1:45">
      <c r="A13" s="27">
        <f>入力シート!A17</f>
        <v>11</v>
      </c>
      <c r="B13" s="27" t="str">
        <f>IF(入力シート!B17="", "", 入力シート!B17)</f>
        <v/>
      </c>
      <c r="C13" s="27" t="str">
        <f>IF(入力シート!C17="", "", 入力シート!C17)</f>
        <v/>
      </c>
      <c r="D13" s="27" t="str">
        <f>IF(入力シート!D17="", "", 入力シート!D17)</f>
        <v/>
      </c>
      <c r="E13" s="27" t="str">
        <f t="shared" si="0"/>
        <v/>
      </c>
      <c r="F13" s="27" t="str">
        <f t="shared" si="1"/>
        <v/>
      </c>
      <c r="G13" s="27" t="str">
        <f t="shared" si="2"/>
        <v/>
      </c>
      <c r="H13" s="27" t="str">
        <f t="shared" si="3"/>
        <v/>
      </c>
      <c r="I13" s="27" t="str">
        <f>IF(入力シート!E17="", "", 入力シート!E17)</f>
        <v/>
      </c>
      <c r="J13" s="27" t="str">
        <f>IF(入力シート!F17="", "", 入力シート!F17)</f>
        <v/>
      </c>
      <c r="K13" s="27" t="str">
        <f>IF(入力シート!H17="", "", 入力シート!H17)</f>
        <v/>
      </c>
      <c r="L13" s="27" t="str">
        <f>IF(入力シート!I17="", "", 入力シート!I17)</f>
        <v/>
      </c>
      <c r="M13" s="27" t="str">
        <f>IF(入力シート!J17="", "", 入力シート!J17)</f>
        <v/>
      </c>
      <c r="N13" s="27" t="str">
        <f>IF(入力シート!K17="", "", 入力シート!K17)</f>
        <v/>
      </c>
      <c r="O13" s="27" t="str">
        <f>IF(入力シート!L17="", "", 入力シート!L17)</f>
        <v/>
      </c>
      <c r="P13" s="27" t="str">
        <f>IF(C13="", "", 印刷!$K$8)</f>
        <v/>
      </c>
      <c r="Q13" s="27" t="str">
        <f>IF(P13="", "", 印刷!$E$7)</f>
        <v/>
      </c>
      <c r="R13" s="27" t="str">
        <f>IF(P13="", "", 印刷!$E$5)</f>
        <v/>
      </c>
      <c r="S13" s="27" t="str">
        <f>IF(P13="", "", 印刷!$E$6)</f>
        <v/>
      </c>
      <c r="T13" s="27" t="str">
        <f>IF(入力シート!M17="", "", 入力シート!M17)</f>
        <v/>
      </c>
      <c r="U13" s="27" t="str">
        <f>IF(V13="", "", IF($K13="男", VLOOKUP(V13, データ!$B$2:$C$101, 2, FALSE), IF($K13="女", VLOOKUP(V13, データ!$F$2:$H$101, 2, FALSE), "")))</f>
        <v/>
      </c>
      <c r="V13" s="27" t="str">
        <f>IF(入力シート!N17="", "", 入力シート!N17)</f>
        <v/>
      </c>
      <c r="W13" s="27" t="str">
        <f>IF(入力シート!O17="", "", 入力シート!O17)</f>
        <v/>
      </c>
      <c r="X13" s="27" t="str">
        <f>IF(入力シート!Q17="", "", 入力シート!Q17)</f>
        <v/>
      </c>
      <c r="Y13" s="27" t="str">
        <f>IF(入力シート!R17="", "", 入力シート!R17)</f>
        <v/>
      </c>
      <c r="Z13" s="27" t="str">
        <f>IF(AA13="", "", IF($K13="男", VLOOKUP(AA13, データ!$B$2:$C$101, 2, FALSE), IF($K13="女", VLOOKUP(AA13, データ!$F$2:$H$101, 2, FALSE), "")))</f>
        <v/>
      </c>
      <c r="AA13" s="27" t="str">
        <f>IF(入力シート!S17="", "", 入力シート!S17)</f>
        <v/>
      </c>
      <c r="AB13" s="27" t="str">
        <f>IF(入力シート!T17="", "", 入力シート!T17)</f>
        <v/>
      </c>
      <c r="AC13" s="27" t="str">
        <f>IF(入力シート!V17="", "", 入力シート!V17)</f>
        <v/>
      </c>
      <c r="AD13" s="27" t="str">
        <f>IF(入力シート!W17="", "", 入力シート!W17)</f>
        <v/>
      </c>
      <c r="AE13" s="27" t="str">
        <f>IF(AF13="", "", IF($K13="男", VLOOKUP(AF13, データ!$B$2:$C$101, 2, FALSE), IF($K13="女", VLOOKUP(AF13, データ!$F$2:$H$101, 2, FALSE), "")))</f>
        <v/>
      </c>
      <c r="AF13" s="27" t="str">
        <f>IF(入力シート!X17="", "", 入力シート!X17)</f>
        <v/>
      </c>
      <c r="AG13" s="27" t="str">
        <f>IF(入力シート!Y17="", "", 入力シート!Y17)</f>
        <v/>
      </c>
      <c r="AH13" s="27" t="str">
        <f>IF(入力シート!AA17="", "", 入力シート!AA17)</f>
        <v/>
      </c>
      <c r="AI13" s="27" t="str">
        <f>IF(入力シート!AB17="", "", 入力シート!AB17)</f>
        <v/>
      </c>
      <c r="AJ13" s="27" t="str">
        <f>IF(AK13="", "", IF($K13="男", VLOOKUP(AK13, データ!$B$2:$C$101, 2, FALSE), IF($K13="女", VLOOKUP(AK13, データ!$F$2:$H$101, 2, FALSE), "")))</f>
        <v/>
      </c>
      <c r="AK13" s="27" t="str">
        <f>IF(入力シート!AC17="", "", 入力シート!AC17)</f>
        <v/>
      </c>
      <c r="AL13" s="27" t="str">
        <f>IF(入力シート!AD17="", "", 入力シート!AD17)</f>
        <v/>
      </c>
      <c r="AM13" s="27" t="str">
        <f>IF(入力シート!AF17="", "", 入力シート!AF17)</f>
        <v/>
      </c>
      <c r="AN13" s="27" t="str">
        <f>IF(入力シート!AG17="", "", 入力シート!AG17)</f>
        <v/>
      </c>
      <c r="AO13" s="27" t="str">
        <f>IF(AP13="", "", IF($K13="男", VLOOKUP(AP13, データ!$B$2:$C$101, 2, FALSE), IF($K13="女", VLOOKUP(AP13, データ!$F$2:$H$101, 2, FALSE), "")))</f>
        <v/>
      </c>
      <c r="AP13" s="27" t="str">
        <f>IF(入力シート!AH17="", "", 入力シート!AH17)</f>
        <v/>
      </c>
      <c r="AQ13" s="27" t="str">
        <f>IF(入力シート!AI17="", "", 入力シート!AI17)</f>
        <v/>
      </c>
      <c r="AR13" s="27" t="str">
        <f>IF(入力シート!AK17="", "", 入力シート!AK17)</f>
        <v/>
      </c>
      <c r="AS13" s="27" t="str">
        <f>IF(入力シート!AL17="", "", 入力シート!AL17)</f>
        <v/>
      </c>
    </row>
    <row r="14" spans="1:45">
      <c r="A14" s="27">
        <f>入力シート!A18</f>
        <v>12</v>
      </c>
      <c r="B14" s="27" t="str">
        <f>IF(入力シート!B18="", "", 入力シート!B18)</f>
        <v/>
      </c>
      <c r="C14" s="27" t="str">
        <f>IF(入力シート!C18="", "", 入力シート!C18)</f>
        <v/>
      </c>
      <c r="D14" s="27" t="str">
        <f>IF(入力シート!D18="", "", 入力シート!D18)</f>
        <v/>
      </c>
      <c r="E14" s="27" t="str">
        <f t="shared" si="0"/>
        <v/>
      </c>
      <c r="F14" s="27" t="str">
        <f t="shared" si="1"/>
        <v/>
      </c>
      <c r="G14" s="27" t="str">
        <f t="shared" si="2"/>
        <v/>
      </c>
      <c r="H14" s="27" t="str">
        <f t="shared" si="3"/>
        <v/>
      </c>
      <c r="I14" s="27" t="str">
        <f>IF(入力シート!E18="", "", 入力シート!E18)</f>
        <v/>
      </c>
      <c r="J14" s="27" t="str">
        <f>IF(入力シート!F18="", "", 入力シート!F18)</f>
        <v/>
      </c>
      <c r="K14" s="27" t="str">
        <f>IF(入力シート!H18="", "", 入力シート!H18)</f>
        <v/>
      </c>
      <c r="L14" s="27" t="str">
        <f>IF(入力シート!I18="", "", 入力シート!I18)</f>
        <v/>
      </c>
      <c r="M14" s="27" t="str">
        <f>IF(入力シート!J18="", "", 入力シート!J18)</f>
        <v/>
      </c>
      <c r="N14" s="27" t="str">
        <f>IF(入力シート!K18="", "", 入力シート!K18)</f>
        <v/>
      </c>
      <c r="O14" s="27" t="str">
        <f>IF(入力シート!L18="", "", 入力シート!L18)</f>
        <v/>
      </c>
      <c r="P14" s="27" t="str">
        <f>IF(C14="", "", 印刷!$K$8)</f>
        <v/>
      </c>
      <c r="Q14" s="27" t="str">
        <f>IF(P14="", "", 印刷!$E$7)</f>
        <v/>
      </c>
      <c r="R14" s="27" t="str">
        <f>IF(P14="", "", 印刷!$E$5)</f>
        <v/>
      </c>
      <c r="S14" s="27" t="str">
        <f>IF(P14="", "", 印刷!$E$6)</f>
        <v/>
      </c>
      <c r="T14" s="27" t="str">
        <f>IF(入力シート!M18="", "", 入力シート!M18)</f>
        <v/>
      </c>
      <c r="U14" s="27" t="str">
        <f>IF(V14="", "", IF($K14="男", VLOOKUP(V14, データ!$B$2:$C$101, 2, FALSE), IF($K14="女", VLOOKUP(V14, データ!$F$2:$H$101, 2, FALSE), "")))</f>
        <v/>
      </c>
      <c r="V14" s="27" t="str">
        <f>IF(入力シート!N18="", "", 入力シート!N18)</f>
        <v/>
      </c>
      <c r="W14" s="27" t="str">
        <f>IF(入力シート!O18="", "", 入力シート!O18)</f>
        <v/>
      </c>
      <c r="X14" s="27" t="str">
        <f>IF(入力シート!Q18="", "", 入力シート!Q18)</f>
        <v/>
      </c>
      <c r="Y14" s="27" t="str">
        <f>IF(入力シート!R18="", "", 入力シート!R18)</f>
        <v/>
      </c>
      <c r="Z14" s="27" t="str">
        <f>IF(AA14="", "", IF($K14="男", VLOOKUP(AA14, データ!$B$2:$C$101, 2, FALSE), IF($K14="女", VLOOKUP(AA14, データ!$F$2:$H$101, 2, FALSE), "")))</f>
        <v/>
      </c>
      <c r="AA14" s="27" t="str">
        <f>IF(入力シート!S18="", "", 入力シート!S18)</f>
        <v/>
      </c>
      <c r="AB14" s="27" t="str">
        <f>IF(入力シート!T18="", "", 入力シート!T18)</f>
        <v/>
      </c>
      <c r="AC14" s="27" t="str">
        <f>IF(入力シート!V18="", "", 入力シート!V18)</f>
        <v/>
      </c>
      <c r="AD14" s="27" t="str">
        <f>IF(入力シート!W18="", "", 入力シート!W18)</f>
        <v/>
      </c>
      <c r="AE14" s="27" t="str">
        <f>IF(AF14="", "", IF($K14="男", VLOOKUP(AF14, データ!$B$2:$C$101, 2, FALSE), IF($K14="女", VLOOKUP(AF14, データ!$F$2:$H$101, 2, FALSE), "")))</f>
        <v/>
      </c>
      <c r="AF14" s="27" t="str">
        <f>IF(入力シート!X18="", "", 入力シート!X18)</f>
        <v/>
      </c>
      <c r="AG14" s="27" t="str">
        <f>IF(入力シート!Y18="", "", 入力シート!Y18)</f>
        <v/>
      </c>
      <c r="AH14" s="27" t="str">
        <f>IF(入力シート!AA18="", "", 入力シート!AA18)</f>
        <v/>
      </c>
      <c r="AI14" s="27" t="str">
        <f>IF(入力シート!AB18="", "", 入力シート!AB18)</f>
        <v/>
      </c>
      <c r="AJ14" s="27" t="str">
        <f>IF(AK14="", "", IF($K14="男", VLOOKUP(AK14, データ!$B$2:$C$101, 2, FALSE), IF($K14="女", VLOOKUP(AK14, データ!$F$2:$H$101, 2, FALSE), "")))</f>
        <v/>
      </c>
      <c r="AK14" s="27" t="str">
        <f>IF(入力シート!AC18="", "", 入力シート!AC18)</f>
        <v/>
      </c>
      <c r="AL14" s="27" t="str">
        <f>IF(入力シート!AD18="", "", 入力シート!AD18)</f>
        <v/>
      </c>
      <c r="AM14" s="27" t="str">
        <f>IF(入力シート!AF18="", "", 入力シート!AF18)</f>
        <v/>
      </c>
      <c r="AN14" s="27" t="str">
        <f>IF(入力シート!AG18="", "", 入力シート!AG18)</f>
        <v/>
      </c>
      <c r="AO14" s="27" t="str">
        <f>IF(AP14="", "", IF($K14="男", VLOOKUP(AP14, データ!$B$2:$C$101, 2, FALSE), IF($K14="女", VLOOKUP(AP14, データ!$F$2:$H$101, 2, FALSE), "")))</f>
        <v/>
      </c>
      <c r="AP14" s="27" t="str">
        <f>IF(入力シート!AH18="", "", 入力シート!AH18)</f>
        <v/>
      </c>
      <c r="AQ14" s="27" t="str">
        <f>IF(入力シート!AI18="", "", 入力シート!AI18)</f>
        <v/>
      </c>
      <c r="AR14" s="27" t="str">
        <f>IF(入力シート!AK18="", "", 入力シート!AK18)</f>
        <v/>
      </c>
      <c r="AS14" s="27" t="str">
        <f>IF(入力シート!AL18="", "", 入力シート!AL18)</f>
        <v/>
      </c>
    </row>
    <row r="15" spans="1:45">
      <c r="A15" s="27">
        <f>入力シート!A19</f>
        <v>13</v>
      </c>
      <c r="B15" s="27" t="str">
        <f>IF(入力シート!B19="", "", 入力シート!B19)</f>
        <v/>
      </c>
      <c r="C15" s="27" t="str">
        <f>IF(入力シート!C19="", "", 入力シート!C19)</f>
        <v/>
      </c>
      <c r="D15" s="27" t="str">
        <f>IF(入力シート!D19="", "", 入力シート!D19)</f>
        <v/>
      </c>
      <c r="E15" s="27" t="str">
        <f t="shared" si="0"/>
        <v/>
      </c>
      <c r="F15" s="27" t="str">
        <f t="shared" si="1"/>
        <v/>
      </c>
      <c r="G15" s="27" t="str">
        <f t="shared" si="2"/>
        <v/>
      </c>
      <c r="H15" s="27" t="str">
        <f t="shared" si="3"/>
        <v/>
      </c>
      <c r="I15" s="27" t="str">
        <f>IF(入力シート!E19="", "", 入力シート!E19)</f>
        <v/>
      </c>
      <c r="J15" s="27" t="str">
        <f>IF(入力シート!F19="", "", 入力シート!F19)</f>
        <v/>
      </c>
      <c r="K15" s="27" t="str">
        <f>IF(入力シート!H19="", "", 入力シート!H19)</f>
        <v/>
      </c>
      <c r="L15" s="27" t="str">
        <f>IF(入力シート!I19="", "", 入力シート!I19)</f>
        <v/>
      </c>
      <c r="M15" s="27" t="str">
        <f>IF(入力シート!J19="", "", 入力シート!J19)</f>
        <v/>
      </c>
      <c r="N15" s="27" t="str">
        <f>IF(入力シート!K19="", "", 入力シート!K19)</f>
        <v/>
      </c>
      <c r="O15" s="27" t="str">
        <f>IF(入力シート!L19="", "", 入力シート!L19)</f>
        <v/>
      </c>
      <c r="P15" s="27" t="str">
        <f>IF(C15="", "", 印刷!$K$8)</f>
        <v/>
      </c>
      <c r="Q15" s="27" t="str">
        <f>IF(P15="", "", 印刷!$E$7)</f>
        <v/>
      </c>
      <c r="R15" s="27" t="str">
        <f>IF(P15="", "", 印刷!$E$5)</f>
        <v/>
      </c>
      <c r="S15" s="27" t="str">
        <f>IF(P15="", "", 印刷!$E$6)</f>
        <v/>
      </c>
      <c r="T15" s="27" t="str">
        <f>IF(入力シート!M19="", "", 入力シート!M19)</f>
        <v/>
      </c>
      <c r="U15" s="27" t="str">
        <f>IF(V15="", "", IF($K15="男", VLOOKUP(V15, データ!$B$2:$C$101, 2, FALSE), IF($K15="女", VLOOKUP(V15, データ!$F$2:$H$101, 2, FALSE), "")))</f>
        <v/>
      </c>
      <c r="V15" s="27" t="str">
        <f>IF(入力シート!N19="", "", 入力シート!N19)</f>
        <v/>
      </c>
      <c r="W15" s="27" t="str">
        <f>IF(入力シート!O19="", "", 入力シート!O19)</f>
        <v/>
      </c>
      <c r="X15" s="27" t="str">
        <f>IF(入力シート!Q19="", "", 入力シート!Q19)</f>
        <v/>
      </c>
      <c r="Y15" s="27" t="str">
        <f>IF(入力シート!R19="", "", 入力シート!R19)</f>
        <v/>
      </c>
      <c r="Z15" s="27" t="str">
        <f>IF(AA15="", "", IF($K15="男", VLOOKUP(AA15, データ!$B$2:$C$101, 2, FALSE), IF($K15="女", VLOOKUP(AA15, データ!$F$2:$H$101, 2, FALSE), "")))</f>
        <v/>
      </c>
      <c r="AA15" s="27" t="str">
        <f>IF(入力シート!S19="", "", 入力シート!S19)</f>
        <v/>
      </c>
      <c r="AB15" s="27" t="str">
        <f>IF(入力シート!T19="", "", 入力シート!T19)</f>
        <v/>
      </c>
      <c r="AC15" s="27" t="str">
        <f>IF(入力シート!V19="", "", 入力シート!V19)</f>
        <v/>
      </c>
      <c r="AD15" s="27" t="str">
        <f>IF(入力シート!W19="", "", 入力シート!W19)</f>
        <v/>
      </c>
      <c r="AE15" s="27" t="str">
        <f>IF(AF15="", "", IF($K15="男", VLOOKUP(AF15, データ!$B$2:$C$101, 2, FALSE), IF($K15="女", VLOOKUP(AF15, データ!$F$2:$H$101, 2, FALSE), "")))</f>
        <v/>
      </c>
      <c r="AF15" s="27" t="str">
        <f>IF(入力シート!X19="", "", 入力シート!X19)</f>
        <v/>
      </c>
      <c r="AG15" s="27" t="str">
        <f>IF(入力シート!Y19="", "", 入力シート!Y19)</f>
        <v/>
      </c>
      <c r="AH15" s="27" t="str">
        <f>IF(入力シート!AA19="", "", 入力シート!AA19)</f>
        <v/>
      </c>
      <c r="AI15" s="27" t="str">
        <f>IF(入力シート!AB19="", "", 入力シート!AB19)</f>
        <v/>
      </c>
      <c r="AJ15" s="27" t="str">
        <f>IF(AK15="", "", IF($K15="男", VLOOKUP(AK15, データ!$B$2:$C$101, 2, FALSE), IF($K15="女", VLOOKUP(AK15, データ!$F$2:$H$101, 2, FALSE), "")))</f>
        <v/>
      </c>
      <c r="AK15" s="27" t="str">
        <f>IF(入力シート!AC19="", "", 入力シート!AC19)</f>
        <v/>
      </c>
      <c r="AL15" s="27" t="str">
        <f>IF(入力シート!AD19="", "", 入力シート!AD19)</f>
        <v/>
      </c>
      <c r="AM15" s="27" t="str">
        <f>IF(入力シート!AF19="", "", 入力シート!AF19)</f>
        <v/>
      </c>
      <c r="AN15" s="27" t="str">
        <f>IF(入力シート!AG19="", "", 入力シート!AG19)</f>
        <v/>
      </c>
      <c r="AO15" s="27" t="str">
        <f>IF(AP15="", "", IF($K15="男", VLOOKUP(AP15, データ!$B$2:$C$101, 2, FALSE), IF($K15="女", VLOOKUP(AP15, データ!$F$2:$H$101, 2, FALSE), "")))</f>
        <v/>
      </c>
      <c r="AP15" s="27" t="str">
        <f>IF(入力シート!AH19="", "", 入力シート!AH19)</f>
        <v/>
      </c>
      <c r="AQ15" s="27" t="str">
        <f>IF(入力シート!AI19="", "", 入力シート!AI19)</f>
        <v/>
      </c>
      <c r="AR15" s="27" t="str">
        <f>IF(入力シート!AK19="", "", 入力シート!AK19)</f>
        <v/>
      </c>
      <c r="AS15" s="27" t="str">
        <f>IF(入力シート!AL19="", "", 入力シート!AL19)</f>
        <v/>
      </c>
    </row>
    <row r="16" spans="1:45">
      <c r="A16" s="27">
        <f>入力シート!A20</f>
        <v>14</v>
      </c>
      <c r="B16" s="27" t="str">
        <f>IF(入力シート!B20="", "", 入力シート!B20)</f>
        <v/>
      </c>
      <c r="C16" s="27" t="str">
        <f>IF(入力シート!C20="", "", 入力シート!C20)</f>
        <v/>
      </c>
      <c r="D16" s="27" t="str">
        <f>IF(入力シート!D20="", "", 入力シート!D20)</f>
        <v/>
      </c>
      <c r="E16" s="27" t="str">
        <f t="shared" si="0"/>
        <v/>
      </c>
      <c r="F16" s="27" t="str">
        <f t="shared" si="1"/>
        <v/>
      </c>
      <c r="G16" s="27" t="str">
        <f t="shared" si="2"/>
        <v/>
      </c>
      <c r="H16" s="27" t="str">
        <f t="shared" si="3"/>
        <v/>
      </c>
      <c r="I16" s="27" t="str">
        <f>IF(入力シート!E20="", "", 入力シート!E20)</f>
        <v/>
      </c>
      <c r="J16" s="27" t="str">
        <f>IF(入力シート!F20="", "", 入力シート!F20)</f>
        <v/>
      </c>
      <c r="K16" s="27" t="str">
        <f>IF(入力シート!H20="", "", 入力シート!H20)</f>
        <v/>
      </c>
      <c r="L16" s="27" t="str">
        <f>IF(入力シート!I20="", "", 入力シート!I20)</f>
        <v/>
      </c>
      <c r="M16" s="27" t="str">
        <f>IF(入力シート!J20="", "", 入力シート!J20)</f>
        <v/>
      </c>
      <c r="N16" s="27" t="str">
        <f>IF(入力シート!K20="", "", 入力シート!K20)</f>
        <v/>
      </c>
      <c r="O16" s="27" t="str">
        <f>IF(入力シート!L20="", "", 入力シート!L20)</f>
        <v/>
      </c>
      <c r="P16" s="27" t="str">
        <f>IF(C16="", "", 印刷!$K$8)</f>
        <v/>
      </c>
      <c r="Q16" s="27" t="str">
        <f>IF(P16="", "", 印刷!$E$7)</f>
        <v/>
      </c>
      <c r="R16" s="27" t="str">
        <f>IF(P16="", "", 印刷!$E$5)</f>
        <v/>
      </c>
      <c r="S16" s="27" t="str">
        <f>IF(P16="", "", 印刷!$E$6)</f>
        <v/>
      </c>
      <c r="T16" s="27" t="str">
        <f>IF(入力シート!M20="", "", 入力シート!M20)</f>
        <v/>
      </c>
      <c r="U16" s="27" t="str">
        <f>IF(V16="", "", IF($K16="男", VLOOKUP(V16, データ!$B$2:$C$101, 2, FALSE), IF($K16="女", VLOOKUP(V16, データ!$F$2:$H$101, 2, FALSE), "")))</f>
        <v/>
      </c>
      <c r="V16" s="27" t="str">
        <f>IF(入力シート!N20="", "", 入力シート!N20)</f>
        <v/>
      </c>
      <c r="W16" s="27" t="str">
        <f>IF(入力シート!O20="", "", 入力シート!O20)</f>
        <v/>
      </c>
      <c r="X16" s="27" t="str">
        <f>IF(入力シート!Q20="", "", 入力シート!Q20)</f>
        <v/>
      </c>
      <c r="Y16" s="27" t="str">
        <f>IF(入力シート!R20="", "", 入力シート!R20)</f>
        <v/>
      </c>
      <c r="Z16" s="27" t="str">
        <f>IF(AA16="", "", IF($K16="男", VLOOKUP(AA16, データ!$B$2:$C$101, 2, FALSE), IF($K16="女", VLOOKUP(AA16, データ!$F$2:$H$101, 2, FALSE), "")))</f>
        <v/>
      </c>
      <c r="AA16" s="27" t="str">
        <f>IF(入力シート!S20="", "", 入力シート!S20)</f>
        <v/>
      </c>
      <c r="AB16" s="27" t="str">
        <f>IF(入力シート!T20="", "", 入力シート!T20)</f>
        <v/>
      </c>
      <c r="AC16" s="27" t="str">
        <f>IF(入力シート!V20="", "", 入力シート!V20)</f>
        <v/>
      </c>
      <c r="AD16" s="27" t="str">
        <f>IF(入力シート!W20="", "", 入力シート!W20)</f>
        <v/>
      </c>
      <c r="AE16" s="27" t="str">
        <f>IF(AF16="", "", IF($K16="男", VLOOKUP(AF16, データ!$B$2:$C$101, 2, FALSE), IF($K16="女", VLOOKUP(AF16, データ!$F$2:$H$101, 2, FALSE), "")))</f>
        <v/>
      </c>
      <c r="AF16" s="27" t="str">
        <f>IF(入力シート!X20="", "", 入力シート!X20)</f>
        <v/>
      </c>
      <c r="AG16" s="27" t="str">
        <f>IF(入力シート!Y20="", "", 入力シート!Y20)</f>
        <v/>
      </c>
      <c r="AH16" s="27" t="str">
        <f>IF(入力シート!AA20="", "", 入力シート!AA20)</f>
        <v/>
      </c>
      <c r="AI16" s="27" t="str">
        <f>IF(入力シート!AB20="", "", 入力シート!AB20)</f>
        <v/>
      </c>
      <c r="AJ16" s="27" t="str">
        <f>IF(AK16="", "", IF($K16="男", VLOOKUP(AK16, データ!$B$2:$C$101, 2, FALSE), IF($K16="女", VLOOKUP(AK16, データ!$F$2:$H$101, 2, FALSE), "")))</f>
        <v/>
      </c>
      <c r="AK16" s="27" t="str">
        <f>IF(入力シート!AC20="", "", 入力シート!AC20)</f>
        <v/>
      </c>
      <c r="AL16" s="27" t="str">
        <f>IF(入力シート!AD20="", "", 入力シート!AD20)</f>
        <v/>
      </c>
      <c r="AM16" s="27" t="str">
        <f>IF(入力シート!AF20="", "", 入力シート!AF20)</f>
        <v/>
      </c>
      <c r="AN16" s="27" t="str">
        <f>IF(入力シート!AG20="", "", 入力シート!AG20)</f>
        <v/>
      </c>
      <c r="AO16" s="27" t="str">
        <f>IF(AP16="", "", IF($K16="男", VLOOKUP(AP16, データ!$B$2:$C$101, 2, FALSE), IF($K16="女", VLOOKUP(AP16, データ!$F$2:$H$101, 2, FALSE), "")))</f>
        <v/>
      </c>
      <c r="AP16" s="27" t="str">
        <f>IF(入力シート!AH20="", "", 入力シート!AH20)</f>
        <v/>
      </c>
      <c r="AQ16" s="27" t="str">
        <f>IF(入力シート!AI20="", "", 入力シート!AI20)</f>
        <v/>
      </c>
      <c r="AR16" s="27" t="str">
        <f>IF(入力シート!AK20="", "", 入力シート!AK20)</f>
        <v/>
      </c>
      <c r="AS16" s="27" t="str">
        <f>IF(入力シート!AL20="", "", 入力シート!AL20)</f>
        <v/>
      </c>
    </row>
    <row r="17" spans="1:45">
      <c r="A17" s="27">
        <f>入力シート!A21</f>
        <v>15</v>
      </c>
      <c r="B17" s="27" t="str">
        <f>IF(入力シート!B21="", "", 入力シート!B21)</f>
        <v/>
      </c>
      <c r="C17" s="27" t="str">
        <f>IF(入力シート!C21="", "", 入力シート!C21)</f>
        <v/>
      </c>
      <c r="D17" s="27" t="str">
        <f>IF(入力シート!D21="", "", 入力シート!D21)</f>
        <v/>
      </c>
      <c r="E17" s="27" t="str">
        <f t="shared" si="0"/>
        <v/>
      </c>
      <c r="F17" s="27" t="str">
        <f t="shared" si="1"/>
        <v/>
      </c>
      <c r="G17" s="27" t="str">
        <f t="shared" si="2"/>
        <v/>
      </c>
      <c r="H17" s="27" t="str">
        <f t="shared" si="3"/>
        <v/>
      </c>
      <c r="I17" s="27" t="str">
        <f>IF(入力シート!E21="", "", 入力シート!E21)</f>
        <v/>
      </c>
      <c r="J17" s="27" t="str">
        <f>IF(入力シート!F21="", "", 入力シート!F21)</f>
        <v/>
      </c>
      <c r="K17" s="27" t="str">
        <f>IF(入力シート!H21="", "", 入力シート!H21)</f>
        <v/>
      </c>
      <c r="L17" s="27" t="str">
        <f>IF(入力シート!I21="", "", 入力シート!I21)</f>
        <v/>
      </c>
      <c r="M17" s="27" t="str">
        <f>IF(入力シート!J21="", "", 入力シート!J21)</f>
        <v/>
      </c>
      <c r="N17" s="27" t="str">
        <f>IF(入力シート!K21="", "", 入力シート!K21)</f>
        <v/>
      </c>
      <c r="O17" s="27" t="str">
        <f>IF(入力シート!L21="", "", 入力シート!L21)</f>
        <v/>
      </c>
      <c r="P17" s="27" t="str">
        <f>IF(C17="", "", 印刷!$K$8)</f>
        <v/>
      </c>
      <c r="Q17" s="27" t="str">
        <f>IF(P17="", "", 印刷!$E$7)</f>
        <v/>
      </c>
      <c r="R17" s="27" t="str">
        <f>IF(P17="", "", 印刷!$E$5)</f>
        <v/>
      </c>
      <c r="S17" s="27" t="str">
        <f>IF(P17="", "", 印刷!$E$6)</f>
        <v/>
      </c>
      <c r="T17" s="27" t="str">
        <f>IF(入力シート!M21="", "", 入力シート!M21)</f>
        <v/>
      </c>
      <c r="U17" s="27" t="str">
        <f>IF(V17="", "", IF($K17="男", VLOOKUP(V17, データ!$B$2:$C$101, 2, FALSE), IF($K17="女", VLOOKUP(V17, データ!$F$2:$H$101, 2, FALSE), "")))</f>
        <v/>
      </c>
      <c r="V17" s="27" t="str">
        <f>IF(入力シート!N21="", "", 入力シート!N21)</f>
        <v/>
      </c>
      <c r="W17" s="27" t="str">
        <f>IF(入力シート!O21="", "", 入力シート!O21)</f>
        <v/>
      </c>
      <c r="X17" s="27" t="str">
        <f>IF(入力シート!Q21="", "", 入力シート!Q21)</f>
        <v/>
      </c>
      <c r="Y17" s="27" t="str">
        <f>IF(入力シート!R21="", "", 入力シート!R21)</f>
        <v/>
      </c>
      <c r="Z17" s="27" t="str">
        <f>IF(AA17="", "", IF($K17="男", VLOOKUP(AA17, データ!$B$2:$C$101, 2, FALSE), IF($K17="女", VLOOKUP(AA17, データ!$F$2:$H$101, 2, FALSE), "")))</f>
        <v/>
      </c>
      <c r="AA17" s="27" t="str">
        <f>IF(入力シート!S21="", "", 入力シート!S21)</f>
        <v/>
      </c>
      <c r="AB17" s="27" t="str">
        <f>IF(入力シート!T21="", "", 入力シート!T21)</f>
        <v/>
      </c>
      <c r="AC17" s="27" t="str">
        <f>IF(入力シート!V21="", "", 入力シート!V21)</f>
        <v/>
      </c>
      <c r="AD17" s="27" t="str">
        <f>IF(入力シート!W21="", "", 入力シート!W21)</f>
        <v/>
      </c>
      <c r="AE17" s="27" t="str">
        <f>IF(AF17="", "", IF($K17="男", VLOOKUP(AF17, データ!$B$2:$C$101, 2, FALSE), IF($K17="女", VLOOKUP(AF17, データ!$F$2:$H$101, 2, FALSE), "")))</f>
        <v/>
      </c>
      <c r="AF17" s="27" t="str">
        <f>IF(入力シート!X21="", "", 入力シート!X21)</f>
        <v/>
      </c>
      <c r="AG17" s="27" t="str">
        <f>IF(入力シート!Y21="", "", 入力シート!Y21)</f>
        <v/>
      </c>
      <c r="AH17" s="27" t="str">
        <f>IF(入力シート!AA21="", "", 入力シート!AA21)</f>
        <v/>
      </c>
      <c r="AI17" s="27" t="str">
        <f>IF(入力シート!AB21="", "", 入力シート!AB21)</f>
        <v/>
      </c>
      <c r="AJ17" s="27" t="str">
        <f>IF(AK17="", "", IF($K17="男", VLOOKUP(AK17, データ!$B$2:$C$101, 2, FALSE), IF($K17="女", VLOOKUP(AK17, データ!$F$2:$H$101, 2, FALSE), "")))</f>
        <v/>
      </c>
      <c r="AK17" s="27" t="str">
        <f>IF(入力シート!AC21="", "", 入力シート!AC21)</f>
        <v/>
      </c>
      <c r="AL17" s="27" t="str">
        <f>IF(入力シート!AD21="", "", 入力シート!AD21)</f>
        <v/>
      </c>
      <c r="AM17" s="27" t="str">
        <f>IF(入力シート!AF21="", "", 入力シート!AF21)</f>
        <v/>
      </c>
      <c r="AN17" s="27" t="str">
        <f>IF(入力シート!AG21="", "", 入力シート!AG21)</f>
        <v/>
      </c>
      <c r="AO17" s="27" t="str">
        <f>IF(AP17="", "", IF($K17="男", VLOOKUP(AP17, データ!$B$2:$C$101, 2, FALSE), IF($K17="女", VLOOKUP(AP17, データ!$F$2:$H$101, 2, FALSE), "")))</f>
        <v/>
      </c>
      <c r="AP17" s="27" t="str">
        <f>IF(入力シート!AH21="", "", 入力シート!AH21)</f>
        <v/>
      </c>
      <c r="AQ17" s="27" t="str">
        <f>IF(入力シート!AI21="", "", 入力シート!AI21)</f>
        <v/>
      </c>
      <c r="AR17" s="27" t="str">
        <f>IF(入力シート!AK21="", "", 入力シート!AK21)</f>
        <v/>
      </c>
      <c r="AS17" s="27" t="str">
        <f>IF(入力シート!AL21="", "", 入力シート!AL21)</f>
        <v/>
      </c>
    </row>
    <row r="18" spans="1:45">
      <c r="A18" s="27">
        <f>入力シート!A22</f>
        <v>16</v>
      </c>
      <c r="B18" s="27" t="str">
        <f>IF(入力シート!B22="", "", 入力シート!B22)</f>
        <v/>
      </c>
      <c r="C18" s="27" t="str">
        <f>IF(入力シート!C22="", "", 入力シート!C22)</f>
        <v/>
      </c>
      <c r="D18" s="27" t="str">
        <f>IF(入力シート!D22="", "", 入力シート!D22)</f>
        <v/>
      </c>
      <c r="E18" s="27" t="str">
        <f t="shared" si="0"/>
        <v/>
      </c>
      <c r="F18" s="27" t="str">
        <f t="shared" si="1"/>
        <v/>
      </c>
      <c r="G18" s="27" t="str">
        <f t="shared" si="2"/>
        <v/>
      </c>
      <c r="H18" s="27" t="str">
        <f t="shared" si="3"/>
        <v/>
      </c>
      <c r="I18" s="27" t="str">
        <f>IF(入力シート!E22="", "", 入力シート!E22)</f>
        <v/>
      </c>
      <c r="J18" s="27" t="str">
        <f>IF(入力シート!F22="", "", 入力シート!F22)</f>
        <v/>
      </c>
      <c r="K18" s="27" t="str">
        <f>IF(入力シート!H22="", "", 入力シート!H22)</f>
        <v/>
      </c>
      <c r="L18" s="27" t="str">
        <f>IF(入力シート!I22="", "", 入力シート!I22)</f>
        <v/>
      </c>
      <c r="M18" s="27" t="str">
        <f>IF(入力シート!J22="", "", 入力シート!J22)</f>
        <v/>
      </c>
      <c r="N18" s="27" t="str">
        <f>IF(入力シート!K22="", "", 入力シート!K22)</f>
        <v/>
      </c>
      <c r="O18" s="27" t="str">
        <f>IF(入力シート!L22="", "", 入力シート!L22)</f>
        <v/>
      </c>
      <c r="P18" s="27" t="str">
        <f>IF(C18="", "", 印刷!$K$8)</f>
        <v/>
      </c>
      <c r="Q18" s="27" t="str">
        <f>IF(P18="", "", 印刷!$E$7)</f>
        <v/>
      </c>
      <c r="R18" s="27" t="str">
        <f>IF(P18="", "", 印刷!$E$5)</f>
        <v/>
      </c>
      <c r="S18" s="27" t="str">
        <f>IF(P18="", "", 印刷!$E$6)</f>
        <v/>
      </c>
      <c r="T18" s="27" t="str">
        <f>IF(入力シート!M22="", "", 入力シート!M22)</f>
        <v/>
      </c>
      <c r="U18" s="27" t="str">
        <f>IF(V18="", "", IF($K18="男", VLOOKUP(V18, データ!$B$2:$C$101, 2, FALSE), IF($K18="女", VLOOKUP(V18, データ!$F$2:$H$101, 2, FALSE), "")))</f>
        <v/>
      </c>
      <c r="V18" s="27" t="str">
        <f>IF(入力シート!N22="", "", 入力シート!N22)</f>
        <v/>
      </c>
      <c r="W18" s="27" t="str">
        <f>IF(入力シート!O22="", "", 入力シート!O22)</f>
        <v/>
      </c>
      <c r="X18" s="27" t="str">
        <f>IF(入力シート!Q22="", "", 入力シート!Q22)</f>
        <v/>
      </c>
      <c r="Y18" s="27" t="str">
        <f>IF(入力シート!R22="", "", 入力シート!R22)</f>
        <v/>
      </c>
      <c r="Z18" s="27" t="str">
        <f>IF(AA18="", "", IF($K18="男", VLOOKUP(AA18, データ!$B$2:$C$101, 2, FALSE), IF($K18="女", VLOOKUP(AA18, データ!$F$2:$H$101, 2, FALSE), "")))</f>
        <v/>
      </c>
      <c r="AA18" s="27" t="str">
        <f>IF(入力シート!S22="", "", 入力シート!S22)</f>
        <v/>
      </c>
      <c r="AB18" s="27" t="str">
        <f>IF(入力シート!T22="", "", 入力シート!T22)</f>
        <v/>
      </c>
      <c r="AC18" s="27" t="str">
        <f>IF(入力シート!V22="", "", 入力シート!V22)</f>
        <v/>
      </c>
      <c r="AD18" s="27" t="str">
        <f>IF(入力シート!W22="", "", 入力シート!W22)</f>
        <v/>
      </c>
      <c r="AE18" s="27" t="str">
        <f>IF(AF18="", "", IF($K18="男", VLOOKUP(AF18, データ!$B$2:$C$101, 2, FALSE), IF($K18="女", VLOOKUP(AF18, データ!$F$2:$H$101, 2, FALSE), "")))</f>
        <v/>
      </c>
      <c r="AF18" s="27" t="str">
        <f>IF(入力シート!X22="", "", 入力シート!X22)</f>
        <v/>
      </c>
      <c r="AG18" s="27" t="str">
        <f>IF(入力シート!Y22="", "", 入力シート!Y22)</f>
        <v/>
      </c>
      <c r="AH18" s="27" t="str">
        <f>IF(入力シート!AA22="", "", 入力シート!AA22)</f>
        <v/>
      </c>
      <c r="AI18" s="27" t="str">
        <f>IF(入力シート!AB22="", "", 入力シート!AB22)</f>
        <v/>
      </c>
      <c r="AJ18" s="27" t="str">
        <f>IF(AK18="", "", IF($K18="男", VLOOKUP(AK18, データ!$B$2:$C$101, 2, FALSE), IF($K18="女", VLOOKUP(AK18, データ!$F$2:$H$101, 2, FALSE), "")))</f>
        <v/>
      </c>
      <c r="AK18" s="27" t="str">
        <f>IF(入力シート!AC22="", "", 入力シート!AC22)</f>
        <v/>
      </c>
      <c r="AL18" s="27" t="str">
        <f>IF(入力シート!AD22="", "", 入力シート!AD22)</f>
        <v/>
      </c>
      <c r="AM18" s="27" t="str">
        <f>IF(入力シート!AF22="", "", 入力シート!AF22)</f>
        <v/>
      </c>
      <c r="AN18" s="27" t="str">
        <f>IF(入力シート!AG22="", "", 入力シート!AG22)</f>
        <v/>
      </c>
      <c r="AO18" s="27" t="str">
        <f>IF(AP18="", "", IF($K18="男", VLOOKUP(AP18, データ!$B$2:$C$101, 2, FALSE), IF($K18="女", VLOOKUP(AP18, データ!$F$2:$H$101, 2, FALSE), "")))</f>
        <v/>
      </c>
      <c r="AP18" s="27" t="str">
        <f>IF(入力シート!AH22="", "", 入力シート!AH22)</f>
        <v/>
      </c>
      <c r="AQ18" s="27" t="str">
        <f>IF(入力シート!AI22="", "", 入力シート!AI22)</f>
        <v/>
      </c>
      <c r="AR18" s="27" t="str">
        <f>IF(入力シート!AK22="", "", 入力シート!AK22)</f>
        <v/>
      </c>
      <c r="AS18" s="27" t="str">
        <f>IF(入力シート!AL22="", "", 入力シート!AL22)</f>
        <v/>
      </c>
    </row>
    <row r="19" spans="1:45">
      <c r="A19" s="27">
        <f>入力シート!A23</f>
        <v>17</v>
      </c>
      <c r="B19" s="27" t="str">
        <f>IF(入力シート!B23="", "", 入力シート!B23)</f>
        <v/>
      </c>
      <c r="C19" s="27" t="str">
        <f>IF(入力シート!C23="", "", 入力シート!C23)</f>
        <v/>
      </c>
      <c r="D19" s="27" t="str">
        <f>IF(入力シート!D23="", "", 入力シート!D23)</f>
        <v/>
      </c>
      <c r="E19" s="27" t="str">
        <f t="shared" si="0"/>
        <v/>
      </c>
      <c r="F19" s="27" t="str">
        <f t="shared" si="1"/>
        <v/>
      </c>
      <c r="G19" s="27" t="str">
        <f t="shared" si="2"/>
        <v/>
      </c>
      <c r="H19" s="27" t="str">
        <f t="shared" si="3"/>
        <v/>
      </c>
      <c r="I19" s="27" t="str">
        <f>IF(入力シート!E23="", "", 入力シート!E23)</f>
        <v/>
      </c>
      <c r="J19" s="27" t="str">
        <f>IF(入力シート!F23="", "", 入力シート!F23)</f>
        <v/>
      </c>
      <c r="K19" s="27" t="str">
        <f>IF(入力シート!H23="", "", 入力シート!H23)</f>
        <v/>
      </c>
      <c r="L19" s="27" t="str">
        <f>IF(入力シート!I23="", "", 入力シート!I23)</f>
        <v/>
      </c>
      <c r="M19" s="27" t="str">
        <f>IF(入力シート!J23="", "", 入力シート!J23)</f>
        <v/>
      </c>
      <c r="N19" s="27" t="str">
        <f>IF(入力シート!K23="", "", 入力シート!K23)</f>
        <v/>
      </c>
      <c r="O19" s="27" t="str">
        <f>IF(入力シート!L23="", "", 入力シート!L23)</f>
        <v/>
      </c>
      <c r="P19" s="27" t="str">
        <f>IF(C19="", "", 印刷!$K$8)</f>
        <v/>
      </c>
      <c r="Q19" s="27" t="str">
        <f>IF(P19="", "", 印刷!$E$7)</f>
        <v/>
      </c>
      <c r="R19" s="27" t="str">
        <f>IF(P19="", "", 印刷!$E$5)</f>
        <v/>
      </c>
      <c r="S19" s="27" t="str">
        <f>IF(P19="", "", 印刷!$E$6)</f>
        <v/>
      </c>
      <c r="T19" s="27" t="str">
        <f>IF(入力シート!M23="", "", 入力シート!M23)</f>
        <v/>
      </c>
      <c r="U19" s="27" t="str">
        <f>IF(V19="", "", IF($K19="男", VLOOKUP(V19, データ!$B$2:$C$101, 2, FALSE), IF($K19="女", VLOOKUP(V19, データ!$F$2:$H$101, 2, FALSE), "")))</f>
        <v/>
      </c>
      <c r="V19" s="27" t="str">
        <f>IF(入力シート!N23="", "", 入力シート!N23)</f>
        <v/>
      </c>
      <c r="W19" s="27" t="str">
        <f>IF(入力シート!O23="", "", 入力シート!O23)</f>
        <v/>
      </c>
      <c r="X19" s="27" t="str">
        <f>IF(入力シート!Q23="", "", 入力シート!Q23)</f>
        <v/>
      </c>
      <c r="Y19" s="27" t="str">
        <f>IF(入力シート!R23="", "", 入力シート!R23)</f>
        <v/>
      </c>
      <c r="Z19" s="27" t="str">
        <f>IF(AA19="", "", IF($K19="男", VLOOKUP(AA19, データ!$B$2:$C$101, 2, FALSE), IF($K19="女", VLOOKUP(AA19, データ!$F$2:$H$101, 2, FALSE), "")))</f>
        <v/>
      </c>
      <c r="AA19" s="27" t="str">
        <f>IF(入力シート!S23="", "", 入力シート!S23)</f>
        <v/>
      </c>
      <c r="AB19" s="27" t="str">
        <f>IF(入力シート!T23="", "", 入力シート!T23)</f>
        <v/>
      </c>
      <c r="AC19" s="27" t="str">
        <f>IF(入力シート!V23="", "", 入力シート!V23)</f>
        <v/>
      </c>
      <c r="AD19" s="27" t="str">
        <f>IF(入力シート!W23="", "", 入力シート!W23)</f>
        <v/>
      </c>
      <c r="AE19" s="27" t="str">
        <f>IF(AF19="", "", IF($K19="男", VLOOKUP(AF19, データ!$B$2:$C$101, 2, FALSE), IF($K19="女", VLOOKUP(AF19, データ!$F$2:$H$101, 2, FALSE), "")))</f>
        <v/>
      </c>
      <c r="AF19" s="27" t="str">
        <f>IF(入力シート!X23="", "", 入力シート!X23)</f>
        <v/>
      </c>
      <c r="AG19" s="27" t="str">
        <f>IF(入力シート!Y23="", "", 入力シート!Y23)</f>
        <v/>
      </c>
      <c r="AH19" s="27" t="str">
        <f>IF(入力シート!AA23="", "", 入力シート!AA23)</f>
        <v/>
      </c>
      <c r="AI19" s="27" t="str">
        <f>IF(入力シート!AB23="", "", 入力シート!AB23)</f>
        <v/>
      </c>
      <c r="AJ19" s="27" t="str">
        <f>IF(AK19="", "", IF($K19="男", VLOOKUP(AK19, データ!$B$2:$C$101, 2, FALSE), IF($K19="女", VLOOKUP(AK19, データ!$F$2:$H$101, 2, FALSE), "")))</f>
        <v/>
      </c>
      <c r="AK19" s="27" t="str">
        <f>IF(入力シート!AC23="", "", 入力シート!AC23)</f>
        <v/>
      </c>
      <c r="AL19" s="27" t="str">
        <f>IF(入力シート!AD23="", "", 入力シート!AD23)</f>
        <v/>
      </c>
      <c r="AM19" s="27" t="str">
        <f>IF(入力シート!AF23="", "", 入力シート!AF23)</f>
        <v/>
      </c>
      <c r="AN19" s="27" t="str">
        <f>IF(入力シート!AG23="", "", 入力シート!AG23)</f>
        <v/>
      </c>
      <c r="AO19" s="27" t="str">
        <f>IF(AP19="", "", IF($K19="男", VLOOKUP(AP19, データ!$B$2:$C$101, 2, FALSE), IF($K19="女", VLOOKUP(AP19, データ!$F$2:$H$101, 2, FALSE), "")))</f>
        <v/>
      </c>
      <c r="AP19" s="27" t="str">
        <f>IF(入力シート!AH23="", "", 入力シート!AH23)</f>
        <v/>
      </c>
      <c r="AQ19" s="27" t="str">
        <f>IF(入力シート!AI23="", "", 入力シート!AI23)</f>
        <v/>
      </c>
      <c r="AR19" s="27" t="str">
        <f>IF(入力シート!AK23="", "", 入力シート!AK23)</f>
        <v/>
      </c>
      <c r="AS19" s="27" t="str">
        <f>IF(入力シート!AL23="", "", 入力シート!AL23)</f>
        <v/>
      </c>
    </row>
    <row r="20" spans="1:45">
      <c r="A20" s="27">
        <f>入力シート!A24</f>
        <v>18</v>
      </c>
      <c r="B20" s="27" t="str">
        <f>IF(入力シート!B24="", "", 入力シート!B24)</f>
        <v/>
      </c>
      <c r="C20" s="27" t="str">
        <f>IF(入力シート!C24="", "", 入力シート!C24)</f>
        <v/>
      </c>
      <c r="D20" s="27" t="str">
        <f>IF(入力シート!D24="", "", 入力シート!D24)</f>
        <v/>
      </c>
      <c r="E20" s="27" t="str">
        <f t="shared" si="0"/>
        <v/>
      </c>
      <c r="F20" s="27" t="str">
        <f t="shared" si="1"/>
        <v/>
      </c>
      <c r="G20" s="27" t="str">
        <f t="shared" si="2"/>
        <v/>
      </c>
      <c r="H20" s="27" t="str">
        <f t="shared" si="3"/>
        <v/>
      </c>
      <c r="I20" s="27" t="str">
        <f>IF(入力シート!E24="", "", 入力シート!E24)</f>
        <v/>
      </c>
      <c r="J20" s="27" t="str">
        <f>IF(入力シート!F24="", "", 入力シート!F24)</f>
        <v/>
      </c>
      <c r="K20" s="27" t="str">
        <f>IF(入力シート!H24="", "", 入力シート!H24)</f>
        <v/>
      </c>
      <c r="L20" s="27" t="str">
        <f>IF(入力シート!I24="", "", 入力シート!I24)</f>
        <v/>
      </c>
      <c r="M20" s="27" t="str">
        <f>IF(入力シート!J24="", "", 入力シート!J24)</f>
        <v/>
      </c>
      <c r="N20" s="27" t="str">
        <f>IF(入力シート!K24="", "", 入力シート!K24)</f>
        <v/>
      </c>
      <c r="O20" s="27" t="str">
        <f>IF(入力シート!L24="", "", 入力シート!L24)</f>
        <v/>
      </c>
      <c r="P20" s="27" t="str">
        <f>IF(C20="", "", 印刷!$K$8)</f>
        <v/>
      </c>
      <c r="Q20" s="27" t="str">
        <f>IF(P20="", "", 印刷!$E$7)</f>
        <v/>
      </c>
      <c r="R20" s="27" t="str">
        <f>IF(P20="", "", 印刷!$E$5)</f>
        <v/>
      </c>
      <c r="S20" s="27" t="str">
        <f>IF(P20="", "", 印刷!$E$6)</f>
        <v/>
      </c>
      <c r="T20" s="27" t="str">
        <f>IF(入力シート!M24="", "", 入力シート!M24)</f>
        <v/>
      </c>
      <c r="U20" s="27" t="str">
        <f>IF(V20="", "", IF($K20="男", VLOOKUP(V20, データ!$B$2:$C$101, 2, FALSE), IF($K20="女", VLOOKUP(V20, データ!$F$2:$H$101, 2, FALSE), "")))</f>
        <v/>
      </c>
      <c r="V20" s="27" t="str">
        <f>IF(入力シート!N24="", "", 入力シート!N24)</f>
        <v/>
      </c>
      <c r="W20" s="27" t="str">
        <f>IF(入力シート!O24="", "", 入力シート!O24)</f>
        <v/>
      </c>
      <c r="X20" s="27" t="str">
        <f>IF(入力シート!Q24="", "", 入力シート!Q24)</f>
        <v/>
      </c>
      <c r="Y20" s="27" t="str">
        <f>IF(入力シート!R24="", "", 入力シート!R24)</f>
        <v/>
      </c>
      <c r="Z20" s="27" t="str">
        <f>IF(AA20="", "", IF($K20="男", VLOOKUP(AA20, データ!$B$2:$C$101, 2, FALSE), IF($K20="女", VLOOKUP(AA20, データ!$F$2:$H$101, 2, FALSE), "")))</f>
        <v/>
      </c>
      <c r="AA20" s="27" t="str">
        <f>IF(入力シート!S24="", "", 入力シート!S24)</f>
        <v/>
      </c>
      <c r="AB20" s="27" t="str">
        <f>IF(入力シート!T24="", "", 入力シート!T24)</f>
        <v/>
      </c>
      <c r="AC20" s="27" t="str">
        <f>IF(入力シート!V24="", "", 入力シート!V24)</f>
        <v/>
      </c>
      <c r="AD20" s="27" t="str">
        <f>IF(入力シート!W24="", "", 入力シート!W24)</f>
        <v/>
      </c>
      <c r="AE20" s="27" t="str">
        <f>IF(AF20="", "", IF($K20="男", VLOOKUP(AF20, データ!$B$2:$C$101, 2, FALSE), IF($K20="女", VLOOKUP(AF20, データ!$F$2:$H$101, 2, FALSE), "")))</f>
        <v/>
      </c>
      <c r="AF20" s="27" t="str">
        <f>IF(入力シート!X24="", "", 入力シート!X24)</f>
        <v/>
      </c>
      <c r="AG20" s="27" t="str">
        <f>IF(入力シート!Y24="", "", 入力シート!Y24)</f>
        <v/>
      </c>
      <c r="AH20" s="27" t="str">
        <f>IF(入力シート!AA24="", "", 入力シート!AA24)</f>
        <v/>
      </c>
      <c r="AI20" s="27" t="str">
        <f>IF(入力シート!AB24="", "", 入力シート!AB24)</f>
        <v/>
      </c>
      <c r="AJ20" s="27" t="str">
        <f>IF(AK20="", "", IF($K20="男", VLOOKUP(AK20, データ!$B$2:$C$101, 2, FALSE), IF($K20="女", VLOOKUP(AK20, データ!$F$2:$H$101, 2, FALSE), "")))</f>
        <v/>
      </c>
      <c r="AK20" s="27" t="str">
        <f>IF(入力シート!AC24="", "", 入力シート!AC24)</f>
        <v/>
      </c>
      <c r="AL20" s="27" t="str">
        <f>IF(入力シート!AD24="", "", 入力シート!AD24)</f>
        <v/>
      </c>
      <c r="AM20" s="27" t="str">
        <f>IF(入力シート!AF24="", "", 入力シート!AF24)</f>
        <v/>
      </c>
      <c r="AN20" s="27" t="str">
        <f>IF(入力シート!AG24="", "", 入力シート!AG24)</f>
        <v/>
      </c>
      <c r="AO20" s="27" t="str">
        <f>IF(AP20="", "", IF($K20="男", VLOOKUP(AP20, データ!$B$2:$C$101, 2, FALSE), IF($K20="女", VLOOKUP(AP20, データ!$F$2:$H$101, 2, FALSE), "")))</f>
        <v/>
      </c>
      <c r="AP20" s="27" t="str">
        <f>IF(入力シート!AH24="", "", 入力シート!AH24)</f>
        <v/>
      </c>
      <c r="AQ20" s="27" t="str">
        <f>IF(入力シート!AI24="", "", 入力シート!AI24)</f>
        <v/>
      </c>
      <c r="AR20" s="27" t="str">
        <f>IF(入力シート!AK24="", "", 入力シート!AK24)</f>
        <v/>
      </c>
      <c r="AS20" s="27" t="str">
        <f>IF(入力シート!AL24="", "", 入力シート!AL24)</f>
        <v/>
      </c>
    </row>
    <row r="21" spans="1:45">
      <c r="A21" s="27">
        <f>入力シート!A25</f>
        <v>19</v>
      </c>
      <c r="B21" s="27" t="str">
        <f>IF(入力シート!B25="", "", 入力シート!B25)</f>
        <v/>
      </c>
      <c r="C21" s="27" t="str">
        <f>IF(入力シート!C25="", "", 入力シート!C25)</f>
        <v/>
      </c>
      <c r="D21" s="27" t="str">
        <f>IF(入力シート!D25="", "", 入力シート!D25)</f>
        <v/>
      </c>
      <c r="E21" s="27" t="str">
        <f t="shared" si="0"/>
        <v/>
      </c>
      <c r="F21" s="27" t="str">
        <f t="shared" si="1"/>
        <v/>
      </c>
      <c r="G21" s="27" t="str">
        <f t="shared" si="2"/>
        <v/>
      </c>
      <c r="H21" s="27" t="str">
        <f t="shared" si="3"/>
        <v/>
      </c>
      <c r="I21" s="27" t="str">
        <f>IF(入力シート!E25="", "", 入力シート!E25)</f>
        <v/>
      </c>
      <c r="J21" s="27" t="str">
        <f>IF(入力シート!F25="", "", 入力シート!F25)</f>
        <v/>
      </c>
      <c r="K21" s="27" t="str">
        <f>IF(入力シート!H25="", "", 入力シート!H25)</f>
        <v/>
      </c>
      <c r="L21" s="27" t="str">
        <f>IF(入力シート!I25="", "", 入力シート!I25)</f>
        <v/>
      </c>
      <c r="M21" s="27" t="str">
        <f>IF(入力シート!J25="", "", 入力シート!J25)</f>
        <v/>
      </c>
      <c r="N21" s="27" t="str">
        <f>IF(入力シート!K25="", "", 入力シート!K25)</f>
        <v/>
      </c>
      <c r="O21" s="27" t="str">
        <f>IF(入力シート!L25="", "", 入力シート!L25)</f>
        <v/>
      </c>
      <c r="P21" s="27" t="str">
        <f>IF(C21="", "", 印刷!$K$8)</f>
        <v/>
      </c>
      <c r="Q21" s="27" t="str">
        <f>IF(P21="", "", 印刷!$E$7)</f>
        <v/>
      </c>
      <c r="R21" s="27" t="str">
        <f>IF(P21="", "", 印刷!$E$5)</f>
        <v/>
      </c>
      <c r="S21" s="27" t="str">
        <f>IF(P21="", "", 印刷!$E$6)</f>
        <v/>
      </c>
      <c r="T21" s="27" t="str">
        <f>IF(入力シート!M25="", "", 入力シート!M25)</f>
        <v/>
      </c>
      <c r="U21" s="27" t="str">
        <f>IF(V21="", "", IF($K21="男", VLOOKUP(V21, データ!$B$2:$C$101, 2, FALSE), IF($K21="女", VLOOKUP(V21, データ!$F$2:$H$101, 2, FALSE), "")))</f>
        <v/>
      </c>
      <c r="V21" s="27" t="str">
        <f>IF(入力シート!N25="", "", 入力シート!N25)</f>
        <v/>
      </c>
      <c r="W21" s="27" t="str">
        <f>IF(入力シート!O25="", "", 入力シート!O25)</f>
        <v/>
      </c>
      <c r="X21" s="27" t="str">
        <f>IF(入力シート!Q25="", "", 入力シート!Q25)</f>
        <v/>
      </c>
      <c r="Y21" s="27" t="str">
        <f>IF(入力シート!R25="", "", 入力シート!R25)</f>
        <v/>
      </c>
      <c r="Z21" s="27" t="str">
        <f>IF(AA21="", "", IF($K21="男", VLOOKUP(AA21, データ!$B$2:$C$101, 2, FALSE), IF($K21="女", VLOOKUP(AA21, データ!$F$2:$H$101, 2, FALSE), "")))</f>
        <v/>
      </c>
      <c r="AA21" s="27" t="str">
        <f>IF(入力シート!S25="", "", 入力シート!S25)</f>
        <v/>
      </c>
      <c r="AB21" s="27" t="str">
        <f>IF(入力シート!T25="", "", 入力シート!T25)</f>
        <v/>
      </c>
      <c r="AC21" s="27" t="str">
        <f>IF(入力シート!V25="", "", 入力シート!V25)</f>
        <v/>
      </c>
      <c r="AD21" s="27" t="str">
        <f>IF(入力シート!W25="", "", 入力シート!W25)</f>
        <v/>
      </c>
      <c r="AE21" s="27" t="str">
        <f>IF(AF21="", "", IF($K21="男", VLOOKUP(AF21, データ!$B$2:$C$101, 2, FALSE), IF($K21="女", VLOOKUP(AF21, データ!$F$2:$H$101, 2, FALSE), "")))</f>
        <v/>
      </c>
      <c r="AF21" s="27" t="str">
        <f>IF(入力シート!X25="", "", 入力シート!X25)</f>
        <v/>
      </c>
      <c r="AG21" s="27" t="str">
        <f>IF(入力シート!Y25="", "", 入力シート!Y25)</f>
        <v/>
      </c>
      <c r="AH21" s="27" t="str">
        <f>IF(入力シート!AA25="", "", 入力シート!AA25)</f>
        <v/>
      </c>
      <c r="AI21" s="27" t="str">
        <f>IF(入力シート!AB25="", "", 入力シート!AB25)</f>
        <v/>
      </c>
      <c r="AJ21" s="27" t="str">
        <f>IF(AK21="", "", IF($K21="男", VLOOKUP(AK21, データ!$B$2:$C$101, 2, FALSE), IF($K21="女", VLOOKUP(AK21, データ!$F$2:$H$101, 2, FALSE), "")))</f>
        <v/>
      </c>
      <c r="AK21" s="27" t="str">
        <f>IF(入力シート!AC25="", "", 入力シート!AC25)</f>
        <v/>
      </c>
      <c r="AL21" s="27" t="str">
        <f>IF(入力シート!AD25="", "", 入力シート!AD25)</f>
        <v/>
      </c>
      <c r="AM21" s="27" t="str">
        <f>IF(入力シート!AF25="", "", 入力シート!AF25)</f>
        <v/>
      </c>
      <c r="AN21" s="27" t="str">
        <f>IF(入力シート!AG25="", "", 入力シート!AG25)</f>
        <v/>
      </c>
      <c r="AO21" s="27" t="str">
        <f>IF(AP21="", "", IF($K21="男", VLOOKUP(AP21, データ!$B$2:$C$101, 2, FALSE), IF($K21="女", VLOOKUP(AP21, データ!$F$2:$H$101, 2, FALSE), "")))</f>
        <v/>
      </c>
      <c r="AP21" s="27" t="str">
        <f>IF(入力シート!AH25="", "", 入力シート!AH25)</f>
        <v/>
      </c>
      <c r="AQ21" s="27" t="str">
        <f>IF(入力シート!AI25="", "", 入力シート!AI25)</f>
        <v/>
      </c>
      <c r="AR21" s="27" t="str">
        <f>IF(入力シート!AK25="", "", 入力シート!AK25)</f>
        <v/>
      </c>
      <c r="AS21" s="27" t="str">
        <f>IF(入力シート!AL25="", "", 入力シート!AL25)</f>
        <v/>
      </c>
    </row>
    <row r="22" spans="1:45">
      <c r="A22" s="27">
        <f>入力シート!A26</f>
        <v>20</v>
      </c>
      <c r="B22" s="27" t="str">
        <f>IF(入力シート!B26="", "", 入力シート!B26)</f>
        <v/>
      </c>
      <c r="C22" s="27" t="str">
        <f>IF(入力シート!C26="", "", 入力シート!C26)</f>
        <v/>
      </c>
      <c r="D22" s="27" t="str">
        <f>IF(入力シート!D26="", "", 入力シート!D26)</f>
        <v/>
      </c>
      <c r="E22" s="27" t="str">
        <f t="shared" si="0"/>
        <v/>
      </c>
      <c r="F22" s="27" t="str">
        <f t="shared" si="1"/>
        <v/>
      </c>
      <c r="G22" s="27" t="str">
        <f t="shared" si="2"/>
        <v/>
      </c>
      <c r="H22" s="27" t="str">
        <f t="shared" si="3"/>
        <v/>
      </c>
      <c r="I22" s="27" t="str">
        <f>IF(入力シート!E26="", "", 入力シート!E26)</f>
        <v/>
      </c>
      <c r="J22" s="27" t="str">
        <f>IF(入力シート!F26="", "", 入力シート!F26)</f>
        <v/>
      </c>
      <c r="K22" s="27" t="str">
        <f>IF(入力シート!H26="", "", 入力シート!H26)</f>
        <v/>
      </c>
      <c r="L22" s="27" t="str">
        <f>IF(入力シート!I26="", "", 入力シート!I26)</f>
        <v/>
      </c>
      <c r="M22" s="27" t="str">
        <f>IF(入力シート!J26="", "", 入力シート!J26)</f>
        <v/>
      </c>
      <c r="N22" s="27" t="str">
        <f>IF(入力シート!K26="", "", 入力シート!K26)</f>
        <v/>
      </c>
      <c r="O22" s="27" t="str">
        <f>IF(入力シート!L26="", "", 入力シート!L26)</f>
        <v/>
      </c>
      <c r="P22" s="27" t="str">
        <f>IF(C22="", "", 印刷!$K$8)</f>
        <v/>
      </c>
      <c r="Q22" s="27" t="str">
        <f>IF(P22="", "", 印刷!$E$7)</f>
        <v/>
      </c>
      <c r="R22" s="27" t="str">
        <f>IF(P22="", "", 印刷!$E$5)</f>
        <v/>
      </c>
      <c r="S22" s="27" t="str">
        <f>IF(P22="", "", 印刷!$E$6)</f>
        <v/>
      </c>
      <c r="T22" s="27" t="str">
        <f>IF(入力シート!M26="", "", 入力シート!M26)</f>
        <v/>
      </c>
      <c r="U22" s="27" t="str">
        <f>IF(V22="", "", IF($K22="男", VLOOKUP(V22, データ!$B$2:$C$101, 2, FALSE), IF($K22="女", VLOOKUP(V22, データ!$F$2:$H$101, 2, FALSE), "")))</f>
        <v/>
      </c>
      <c r="V22" s="27" t="str">
        <f>IF(入力シート!N26="", "", 入力シート!N26)</f>
        <v/>
      </c>
      <c r="W22" s="27" t="str">
        <f>IF(入力シート!O26="", "", 入力シート!O26)</f>
        <v/>
      </c>
      <c r="X22" s="27" t="str">
        <f>IF(入力シート!Q26="", "", 入力シート!Q26)</f>
        <v/>
      </c>
      <c r="Y22" s="27" t="str">
        <f>IF(入力シート!R26="", "", 入力シート!R26)</f>
        <v/>
      </c>
      <c r="Z22" s="27" t="str">
        <f>IF(AA22="", "", IF($K22="男", VLOOKUP(AA22, データ!$B$2:$C$101, 2, FALSE), IF($K22="女", VLOOKUP(AA22, データ!$F$2:$H$101, 2, FALSE), "")))</f>
        <v/>
      </c>
      <c r="AA22" s="27" t="str">
        <f>IF(入力シート!S26="", "", 入力シート!S26)</f>
        <v/>
      </c>
      <c r="AB22" s="27" t="str">
        <f>IF(入力シート!T26="", "", 入力シート!T26)</f>
        <v/>
      </c>
      <c r="AC22" s="27" t="str">
        <f>IF(入力シート!V26="", "", 入力シート!V26)</f>
        <v/>
      </c>
      <c r="AD22" s="27" t="str">
        <f>IF(入力シート!W26="", "", 入力シート!W26)</f>
        <v/>
      </c>
      <c r="AE22" s="27" t="str">
        <f>IF(AF22="", "", IF($K22="男", VLOOKUP(AF22, データ!$B$2:$C$101, 2, FALSE), IF($K22="女", VLOOKUP(AF22, データ!$F$2:$H$101, 2, FALSE), "")))</f>
        <v/>
      </c>
      <c r="AF22" s="27" t="str">
        <f>IF(入力シート!X26="", "", 入力シート!X26)</f>
        <v/>
      </c>
      <c r="AG22" s="27" t="str">
        <f>IF(入力シート!Y26="", "", 入力シート!Y26)</f>
        <v/>
      </c>
      <c r="AH22" s="27" t="str">
        <f>IF(入力シート!AA26="", "", 入力シート!AA26)</f>
        <v/>
      </c>
      <c r="AI22" s="27" t="str">
        <f>IF(入力シート!AB26="", "", 入力シート!AB26)</f>
        <v/>
      </c>
      <c r="AJ22" s="27" t="str">
        <f>IF(AK22="", "", IF($K22="男", VLOOKUP(AK22, データ!$B$2:$C$101, 2, FALSE), IF($K22="女", VLOOKUP(AK22, データ!$F$2:$H$101, 2, FALSE), "")))</f>
        <v/>
      </c>
      <c r="AK22" s="27" t="str">
        <f>IF(入力シート!AC26="", "", 入力シート!AC26)</f>
        <v/>
      </c>
      <c r="AL22" s="27" t="str">
        <f>IF(入力シート!AD26="", "", 入力シート!AD26)</f>
        <v/>
      </c>
      <c r="AM22" s="27" t="str">
        <f>IF(入力シート!AF26="", "", 入力シート!AF26)</f>
        <v/>
      </c>
      <c r="AN22" s="27" t="str">
        <f>IF(入力シート!AG26="", "", 入力シート!AG26)</f>
        <v/>
      </c>
      <c r="AO22" s="27" t="str">
        <f>IF(AP22="", "", IF($K22="男", VLOOKUP(AP22, データ!$B$2:$C$101, 2, FALSE), IF($K22="女", VLOOKUP(AP22, データ!$F$2:$H$101, 2, FALSE), "")))</f>
        <v/>
      </c>
      <c r="AP22" s="27" t="str">
        <f>IF(入力シート!AH26="", "", 入力シート!AH26)</f>
        <v/>
      </c>
      <c r="AQ22" s="27" t="str">
        <f>IF(入力シート!AI26="", "", 入力シート!AI26)</f>
        <v/>
      </c>
      <c r="AR22" s="27" t="str">
        <f>IF(入力シート!AK26="", "", 入力シート!AK26)</f>
        <v/>
      </c>
      <c r="AS22" s="27" t="str">
        <f>IF(入力シート!AL26="", "", 入力シート!AL26)</f>
        <v/>
      </c>
    </row>
    <row r="23" spans="1:45">
      <c r="A23" s="27">
        <f>入力シート!A27</f>
        <v>21</v>
      </c>
      <c r="B23" s="27" t="str">
        <f>IF(入力シート!B27="", "", 入力シート!B27)</f>
        <v/>
      </c>
      <c r="C23" s="27" t="str">
        <f>IF(入力シート!C27="", "", 入力シート!C27)</f>
        <v/>
      </c>
      <c r="D23" s="27" t="str">
        <f>IF(入力シート!D27="", "", 入力シート!D27)</f>
        <v/>
      </c>
      <c r="E23" s="27" t="str">
        <f t="shared" si="0"/>
        <v/>
      </c>
      <c r="F23" s="27" t="str">
        <f t="shared" si="1"/>
        <v/>
      </c>
      <c r="G23" s="27" t="str">
        <f t="shared" si="2"/>
        <v/>
      </c>
      <c r="H23" s="27" t="str">
        <f t="shared" si="3"/>
        <v/>
      </c>
      <c r="I23" s="27" t="str">
        <f>IF(入力シート!E27="", "", 入力シート!E27)</f>
        <v/>
      </c>
      <c r="J23" s="27" t="str">
        <f>IF(入力シート!F27="", "", 入力シート!F27)</f>
        <v/>
      </c>
      <c r="K23" s="27" t="str">
        <f>IF(入力シート!H27="", "", 入力シート!H27)</f>
        <v/>
      </c>
      <c r="L23" s="27" t="str">
        <f>IF(入力シート!I27="", "", 入力シート!I27)</f>
        <v/>
      </c>
      <c r="M23" s="27" t="str">
        <f>IF(入力シート!J27="", "", 入力シート!J27)</f>
        <v/>
      </c>
      <c r="N23" s="27" t="str">
        <f>IF(入力シート!K27="", "", 入力シート!K27)</f>
        <v/>
      </c>
      <c r="O23" s="27" t="str">
        <f>IF(入力シート!L27="", "", 入力シート!L27)</f>
        <v/>
      </c>
      <c r="P23" s="27" t="str">
        <f>IF(C23="", "", 印刷!$K$8)</f>
        <v/>
      </c>
      <c r="Q23" s="27" t="str">
        <f>IF(P23="", "", 印刷!$E$7)</f>
        <v/>
      </c>
      <c r="R23" s="27" t="str">
        <f>IF(P23="", "", 印刷!$E$5)</f>
        <v/>
      </c>
      <c r="S23" s="27" t="str">
        <f>IF(P23="", "", 印刷!$E$6)</f>
        <v/>
      </c>
      <c r="T23" s="27" t="str">
        <f>IF(入力シート!M27="", "", 入力シート!M27)</f>
        <v/>
      </c>
      <c r="U23" s="27" t="str">
        <f>IF(V23="", "", IF($K23="男", VLOOKUP(V23, データ!$B$2:$C$101, 2, FALSE), IF($K23="女", VLOOKUP(V23, データ!$F$2:$H$101, 2, FALSE), "")))</f>
        <v/>
      </c>
      <c r="V23" s="27" t="str">
        <f>IF(入力シート!N27="", "", 入力シート!N27)</f>
        <v/>
      </c>
      <c r="W23" s="27" t="str">
        <f>IF(入力シート!O27="", "", 入力シート!O27)</f>
        <v/>
      </c>
      <c r="X23" s="27" t="str">
        <f>IF(入力シート!Q27="", "", 入力シート!Q27)</f>
        <v/>
      </c>
      <c r="Y23" s="27" t="str">
        <f>IF(入力シート!R27="", "", 入力シート!R27)</f>
        <v/>
      </c>
      <c r="Z23" s="27" t="str">
        <f>IF(AA23="", "", IF($K23="男", VLOOKUP(AA23, データ!$B$2:$C$101, 2, FALSE), IF($K23="女", VLOOKUP(AA23, データ!$F$2:$H$101, 2, FALSE), "")))</f>
        <v/>
      </c>
      <c r="AA23" s="27" t="str">
        <f>IF(入力シート!S27="", "", 入力シート!S27)</f>
        <v/>
      </c>
      <c r="AB23" s="27" t="str">
        <f>IF(入力シート!T27="", "", 入力シート!T27)</f>
        <v/>
      </c>
      <c r="AC23" s="27" t="str">
        <f>IF(入力シート!V27="", "", 入力シート!V27)</f>
        <v/>
      </c>
      <c r="AD23" s="27" t="str">
        <f>IF(入力シート!W27="", "", 入力シート!W27)</f>
        <v/>
      </c>
      <c r="AE23" s="27" t="str">
        <f>IF(AF23="", "", IF($K23="男", VLOOKUP(AF23, データ!$B$2:$C$101, 2, FALSE), IF($K23="女", VLOOKUP(AF23, データ!$F$2:$H$101, 2, FALSE), "")))</f>
        <v/>
      </c>
      <c r="AF23" s="27" t="str">
        <f>IF(入力シート!X27="", "", 入力シート!X27)</f>
        <v/>
      </c>
      <c r="AG23" s="27" t="str">
        <f>IF(入力シート!Y27="", "", 入力シート!Y27)</f>
        <v/>
      </c>
      <c r="AH23" s="27" t="str">
        <f>IF(入力シート!AA27="", "", 入力シート!AA27)</f>
        <v/>
      </c>
      <c r="AI23" s="27" t="str">
        <f>IF(入力シート!AB27="", "", 入力シート!AB27)</f>
        <v/>
      </c>
      <c r="AJ23" s="27" t="str">
        <f>IF(AK23="", "", IF($K23="男", VLOOKUP(AK23, データ!$B$2:$C$101, 2, FALSE), IF($K23="女", VLOOKUP(AK23, データ!$F$2:$H$101, 2, FALSE), "")))</f>
        <v/>
      </c>
      <c r="AK23" s="27" t="str">
        <f>IF(入力シート!AC27="", "", 入力シート!AC27)</f>
        <v/>
      </c>
      <c r="AL23" s="27" t="str">
        <f>IF(入力シート!AD27="", "", 入力シート!AD27)</f>
        <v/>
      </c>
      <c r="AM23" s="27" t="str">
        <f>IF(入力シート!AF27="", "", 入力シート!AF27)</f>
        <v/>
      </c>
      <c r="AN23" s="27" t="str">
        <f>IF(入力シート!AG27="", "", 入力シート!AG27)</f>
        <v/>
      </c>
      <c r="AO23" s="27" t="str">
        <f>IF(AP23="", "", IF($K23="男", VLOOKUP(AP23, データ!$B$2:$C$101, 2, FALSE), IF($K23="女", VLOOKUP(AP23, データ!$F$2:$H$101, 2, FALSE), "")))</f>
        <v/>
      </c>
      <c r="AP23" s="27" t="str">
        <f>IF(入力シート!AH27="", "", 入力シート!AH27)</f>
        <v/>
      </c>
      <c r="AQ23" s="27" t="str">
        <f>IF(入力シート!AI27="", "", 入力シート!AI27)</f>
        <v/>
      </c>
      <c r="AR23" s="27" t="str">
        <f>IF(入力シート!AK27="", "", 入力シート!AK27)</f>
        <v/>
      </c>
      <c r="AS23" s="27" t="str">
        <f>IF(入力シート!AL27="", "", 入力シート!AL27)</f>
        <v/>
      </c>
    </row>
    <row r="24" spans="1:45">
      <c r="A24" s="27">
        <f>入力シート!A28</f>
        <v>22</v>
      </c>
      <c r="B24" s="27" t="str">
        <f>IF(入力シート!B28="", "", 入力シート!B28)</f>
        <v/>
      </c>
      <c r="C24" s="27" t="str">
        <f>IF(入力シート!C28="", "", 入力シート!C28)</f>
        <v/>
      </c>
      <c r="D24" s="27" t="str">
        <f>IF(入力シート!D28="", "", 入力シート!D28)</f>
        <v/>
      </c>
      <c r="E24" s="27" t="str">
        <f t="shared" ref="E24:E61" si="4">IF(C24="", "", C24)</f>
        <v/>
      </c>
      <c r="F24" s="27" t="str">
        <f t="shared" ref="F24:F61" si="5">IF(D24="", "", D24)</f>
        <v/>
      </c>
      <c r="G24" s="27" t="str">
        <f t="shared" ref="G24:G61" si="6">IF(C24="", "", C24)</f>
        <v/>
      </c>
      <c r="H24" s="27" t="str">
        <f t="shared" ref="H24:H61" si="7">IF(D24="", "", D24)</f>
        <v/>
      </c>
      <c r="I24" s="27" t="str">
        <f>IF(入力シート!E28="", "", 入力シート!E28)</f>
        <v/>
      </c>
      <c r="J24" s="27" t="str">
        <f>IF(入力シート!F28="", "", 入力シート!F28)</f>
        <v/>
      </c>
      <c r="K24" s="27" t="str">
        <f>IF(入力シート!H28="", "", 入力シート!H28)</f>
        <v/>
      </c>
      <c r="L24" s="27" t="str">
        <f>IF(入力シート!I28="", "", 入力シート!I28)</f>
        <v/>
      </c>
      <c r="M24" s="27" t="str">
        <f>IF(入力シート!J28="", "", 入力シート!J28)</f>
        <v/>
      </c>
      <c r="N24" s="27" t="str">
        <f>IF(入力シート!K28="", "", 入力シート!K28)</f>
        <v/>
      </c>
      <c r="O24" s="27" t="str">
        <f>IF(入力シート!L28="", "", 入力シート!L28)</f>
        <v/>
      </c>
      <c r="P24" s="27" t="str">
        <f>IF(C24="", "", 印刷!$K$8)</f>
        <v/>
      </c>
      <c r="Q24" s="27" t="str">
        <f>IF(P24="", "", 印刷!$E$7)</f>
        <v/>
      </c>
      <c r="R24" s="27" t="str">
        <f>IF(P24="", "", 印刷!$E$5)</f>
        <v/>
      </c>
      <c r="S24" s="27" t="str">
        <f>IF(P24="", "", 印刷!$E$6)</f>
        <v/>
      </c>
      <c r="T24" s="27" t="str">
        <f>IF(入力シート!M28="", "", 入力シート!M28)</f>
        <v/>
      </c>
      <c r="U24" s="27" t="str">
        <f>IF(V24="", "", IF($K24="男", VLOOKUP(V24, データ!$B$2:$C$101, 2, FALSE), IF($K24="女", VLOOKUP(V24, データ!$F$2:$H$101, 2, FALSE), "")))</f>
        <v/>
      </c>
      <c r="V24" s="27" t="str">
        <f>IF(入力シート!N28="", "", 入力シート!N28)</f>
        <v/>
      </c>
      <c r="W24" s="27" t="str">
        <f>IF(入力シート!O28="", "", 入力シート!O28)</f>
        <v/>
      </c>
      <c r="X24" s="27" t="str">
        <f>IF(入力シート!Q28="", "", 入力シート!Q28)</f>
        <v/>
      </c>
      <c r="Y24" s="27" t="str">
        <f>IF(入力シート!R28="", "", 入力シート!R28)</f>
        <v/>
      </c>
      <c r="Z24" s="27" t="str">
        <f>IF(AA24="", "", IF($K24="男", VLOOKUP(AA24, データ!$B$2:$C$101, 2, FALSE), IF($K24="女", VLOOKUP(AA24, データ!$F$2:$H$101, 2, FALSE), "")))</f>
        <v/>
      </c>
      <c r="AA24" s="27" t="str">
        <f>IF(入力シート!S28="", "", 入力シート!S28)</f>
        <v/>
      </c>
      <c r="AB24" s="27" t="str">
        <f>IF(入力シート!T28="", "", 入力シート!T28)</f>
        <v/>
      </c>
      <c r="AC24" s="27" t="str">
        <f>IF(入力シート!V28="", "", 入力シート!V28)</f>
        <v/>
      </c>
      <c r="AD24" s="27" t="str">
        <f>IF(入力シート!W28="", "", 入力シート!W28)</f>
        <v/>
      </c>
      <c r="AE24" s="27" t="str">
        <f>IF(AF24="", "", IF($K24="男", VLOOKUP(AF24, データ!$B$2:$C$101, 2, FALSE), IF($K24="女", VLOOKUP(AF24, データ!$F$2:$H$101, 2, FALSE), "")))</f>
        <v/>
      </c>
      <c r="AF24" s="27" t="str">
        <f>IF(入力シート!X28="", "", 入力シート!X28)</f>
        <v/>
      </c>
      <c r="AG24" s="27" t="str">
        <f>IF(入力シート!Y28="", "", 入力シート!Y28)</f>
        <v/>
      </c>
      <c r="AH24" s="27" t="str">
        <f>IF(入力シート!AA28="", "", 入力シート!AA28)</f>
        <v/>
      </c>
      <c r="AI24" s="27" t="str">
        <f>IF(入力シート!AB28="", "", 入力シート!AB28)</f>
        <v/>
      </c>
      <c r="AJ24" s="27" t="str">
        <f>IF(AK24="", "", IF($K24="男", VLOOKUP(AK24, データ!$B$2:$C$101, 2, FALSE), IF($K24="女", VLOOKUP(AK24, データ!$F$2:$H$101, 2, FALSE), "")))</f>
        <v/>
      </c>
      <c r="AK24" s="27" t="str">
        <f>IF(入力シート!AC28="", "", 入力シート!AC28)</f>
        <v/>
      </c>
      <c r="AL24" s="27" t="str">
        <f>IF(入力シート!AD28="", "", 入力シート!AD28)</f>
        <v/>
      </c>
      <c r="AM24" s="27" t="str">
        <f>IF(入力シート!AF28="", "", 入力シート!AF28)</f>
        <v/>
      </c>
      <c r="AN24" s="27" t="str">
        <f>IF(入力シート!AG28="", "", 入力シート!AG28)</f>
        <v/>
      </c>
      <c r="AO24" s="27" t="str">
        <f>IF(AP24="", "", IF($K24="男", VLOOKUP(AP24, データ!$B$2:$C$101, 2, FALSE), IF($K24="女", VLOOKUP(AP24, データ!$F$2:$H$101, 2, FALSE), "")))</f>
        <v/>
      </c>
      <c r="AP24" s="27" t="str">
        <f>IF(入力シート!AH28="", "", 入力シート!AH28)</f>
        <v/>
      </c>
      <c r="AQ24" s="27" t="str">
        <f>IF(入力シート!AI28="", "", 入力シート!AI28)</f>
        <v/>
      </c>
      <c r="AR24" s="27" t="str">
        <f>IF(入力シート!AK28="", "", 入力シート!AK28)</f>
        <v/>
      </c>
      <c r="AS24" s="27" t="str">
        <f>IF(入力シート!AL28="", "", 入力シート!AL28)</f>
        <v/>
      </c>
    </row>
    <row r="25" spans="1:45">
      <c r="A25" s="27">
        <f>入力シート!A29</f>
        <v>23</v>
      </c>
      <c r="B25" s="27" t="str">
        <f>IF(入力シート!B29="", "", 入力シート!B29)</f>
        <v/>
      </c>
      <c r="C25" s="27" t="str">
        <f>IF(入力シート!C29="", "", 入力シート!C29)</f>
        <v/>
      </c>
      <c r="D25" s="27" t="str">
        <f>IF(入力シート!D29="", "", 入力シート!D29)</f>
        <v/>
      </c>
      <c r="E25" s="27" t="str">
        <f t="shared" si="4"/>
        <v/>
      </c>
      <c r="F25" s="27" t="str">
        <f t="shared" si="5"/>
        <v/>
      </c>
      <c r="G25" s="27" t="str">
        <f t="shared" si="6"/>
        <v/>
      </c>
      <c r="H25" s="27" t="str">
        <f t="shared" si="7"/>
        <v/>
      </c>
      <c r="I25" s="27" t="str">
        <f>IF(入力シート!E29="", "", 入力シート!E29)</f>
        <v/>
      </c>
      <c r="J25" s="27" t="str">
        <f>IF(入力シート!F29="", "", 入力シート!F29)</f>
        <v/>
      </c>
      <c r="K25" s="27" t="str">
        <f>IF(入力シート!H29="", "", 入力シート!H29)</f>
        <v/>
      </c>
      <c r="L25" s="27" t="str">
        <f>IF(入力シート!I29="", "", 入力シート!I29)</f>
        <v/>
      </c>
      <c r="M25" s="27" t="str">
        <f>IF(入力シート!J29="", "", 入力シート!J29)</f>
        <v/>
      </c>
      <c r="N25" s="27" t="str">
        <f>IF(入力シート!K29="", "", 入力シート!K29)</f>
        <v/>
      </c>
      <c r="O25" s="27" t="str">
        <f>IF(入力シート!L29="", "", 入力シート!L29)</f>
        <v/>
      </c>
      <c r="P25" s="27" t="str">
        <f>IF(C25="", "", 印刷!$K$8)</f>
        <v/>
      </c>
      <c r="Q25" s="27" t="str">
        <f>IF(P25="", "", 印刷!$E$7)</f>
        <v/>
      </c>
      <c r="R25" s="27" t="str">
        <f>IF(P25="", "", 印刷!$E$5)</f>
        <v/>
      </c>
      <c r="S25" s="27" t="str">
        <f>IF(P25="", "", 印刷!$E$6)</f>
        <v/>
      </c>
      <c r="T25" s="27" t="str">
        <f>IF(入力シート!M29="", "", 入力シート!M29)</f>
        <v/>
      </c>
      <c r="U25" s="27" t="str">
        <f>IF(V25="", "", IF($K25="男", VLOOKUP(V25, データ!$B$2:$C$101, 2, FALSE), IF($K25="女", VLOOKUP(V25, データ!$F$2:$H$101, 2, FALSE), "")))</f>
        <v/>
      </c>
      <c r="V25" s="27" t="str">
        <f>IF(入力シート!N29="", "", 入力シート!N29)</f>
        <v/>
      </c>
      <c r="W25" s="27" t="str">
        <f>IF(入力シート!O29="", "", 入力シート!O29)</f>
        <v/>
      </c>
      <c r="X25" s="27" t="str">
        <f>IF(入力シート!Q29="", "", 入力シート!Q29)</f>
        <v/>
      </c>
      <c r="Y25" s="27" t="str">
        <f>IF(入力シート!R29="", "", 入力シート!R29)</f>
        <v/>
      </c>
      <c r="Z25" s="27" t="str">
        <f>IF(AA25="", "", IF($K25="男", VLOOKUP(AA25, データ!$B$2:$C$101, 2, FALSE), IF($K25="女", VLOOKUP(AA25, データ!$F$2:$H$101, 2, FALSE), "")))</f>
        <v/>
      </c>
      <c r="AA25" s="27" t="str">
        <f>IF(入力シート!S29="", "", 入力シート!S29)</f>
        <v/>
      </c>
      <c r="AB25" s="27" t="str">
        <f>IF(入力シート!T29="", "", 入力シート!T29)</f>
        <v/>
      </c>
      <c r="AC25" s="27" t="str">
        <f>IF(入力シート!V29="", "", 入力シート!V29)</f>
        <v/>
      </c>
      <c r="AD25" s="27" t="str">
        <f>IF(入力シート!W29="", "", 入力シート!W29)</f>
        <v/>
      </c>
      <c r="AE25" s="27" t="str">
        <f>IF(AF25="", "", IF($K25="男", VLOOKUP(AF25, データ!$B$2:$C$101, 2, FALSE), IF($K25="女", VLOOKUP(AF25, データ!$F$2:$H$101, 2, FALSE), "")))</f>
        <v/>
      </c>
      <c r="AF25" s="27" t="str">
        <f>IF(入力シート!X29="", "", 入力シート!X29)</f>
        <v/>
      </c>
      <c r="AG25" s="27" t="str">
        <f>IF(入力シート!Y29="", "", 入力シート!Y29)</f>
        <v/>
      </c>
      <c r="AH25" s="27" t="str">
        <f>IF(入力シート!AA29="", "", 入力シート!AA29)</f>
        <v/>
      </c>
      <c r="AI25" s="27" t="str">
        <f>IF(入力シート!AB29="", "", 入力シート!AB29)</f>
        <v/>
      </c>
      <c r="AJ25" s="27" t="str">
        <f>IF(AK25="", "", IF($K25="男", VLOOKUP(AK25, データ!$B$2:$C$101, 2, FALSE), IF($K25="女", VLOOKUP(AK25, データ!$F$2:$H$101, 2, FALSE), "")))</f>
        <v/>
      </c>
      <c r="AK25" s="27" t="str">
        <f>IF(入力シート!AC29="", "", 入力シート!AC29)</f>
        <v/>
      </c>
      <c r="AL25" s="27" t="str">
        <f>IF(入力シート!AD29="", "", 入力シート!AD29)</f>
        <v/>
      </c>
      <c r="AM25" s="27" t="str">
        <f>IF(入力シート!AF29="", "", 入力シート!AF29)</f>
        <v/>
      </c>
      <c r="AN25" s="27" t="str">
        <f>IF(入力シート!AG29="", "", 入力シート!AG29)</f>
        <v/>
      </c>
      <c r="AO25" s="27" t="str">
        <f>IF(AP25="", "", IF($K25="男", VLOOKUP(AP25, データ!$B$2:$C$101, 2, FALSE), IF($K25="女", VLOOKUP(AP25, データ!$F$2:$H$101, 2, FALSE), "")))</f>
        <v/>
      </c>
      <c r="AP25" s="27" t="str">
        <f>IF(入力シート!AH29="", "", 入力シート!AH29)</f>
        <v/>
      </c>
      <c r="AQ25" s="27" t="str">
        <f>IF(入力シート!AI29="", "", 入力シート!AI29)</f>
        <v/>
      </c>
      <c r="AR25" s="27" t="str">
        <f>IF(入力シート!AK29="", "", 入力シート!AK29)</f>
        <v/>
      </c>
      <c r="AS25" s="27" t="str">
        <f>IF(入力シート!AL29="", "", 入力シート!AL29)</f>
        <v/>
      </c>
    </row>
    <row r="26" spans="1:45">
      <c r="A26" s="27">
        <f>入力シート!A30</f>
        <v>24</v>
      </c>
      <c r="B26" s="27" t="str">
        <f>IF(入力シート!B30="", "", 入力シート!B30)</f>
        <v/>
      </c>
      <c r="C26" s="27" t="str">
        <f>IF(入力シート!C30="", "", 入力シート!C30)</f>
        <v/>
      </c>
      <c r="D26" s="27" t="str">
        <f>IF(入力シート!D30="", "", 入力シート!D30)</f>
        <v/>
      </c>
      <c r="E26" s="27" t="str">
        <f t="shared" si="4"/>
        <v/>
      </c>
      <c r="F26" s="27" t="str">
        <f t="shared" si="5"/>
        <v/>
      </c>
      <c r="G26" s="27" t="str">
        <f t="shared" si="6"/>
        <v/>
      </c>
      <c r="H26" s="27" t="str">
        <f t="shared" si="7"/>
        <v/>
      </c>
      <c r="I26" s="27" t="str">
        <f>IF(入力シート!E30="", "", 入力シート!E30)</f>
        <v/>
      </c>
      <c r="J26" s="27" t="str">
        <f>IF(入力シート!F30="", "", 入力シート!F30)</f>
        <v/>
      </c>
      <c r="K26" s="27" t="str">
        <f>IF(入力シート!H30="", "", 入力シート!H30)</f>
        <v/>
      </c>
      <c r="L26" s="27" t="str">
        <f>IF(入力シート!I30="", "", 入力シート!I30)</f>
        <v/>
      </c>
      <c r="M26" s="27" t="str">
        <f>IF(入力シート!J30="", "", 入力シート!J30)</f>
        <v/>
      </c>
      <c r="N26" s="27" t="str">
        <f>IF(入力シート!K30="", "", 入力シート!K30)</f>
        <v/>
      </c>
      <c r="O26" s="27" t="str">
        <f>IF(入力シート!L30="", "", 入力シート!L30)</f>
        <v/>
      </c>
      <c r="P26" s="27" t="str">
        <f>IF(C26="", "", 印刷!$K$8)</f>
        <v/>
      </c>
      <c r="Q26" s="27" t="str">
        <f>IF(P26="", "", 印刷!$E$7)</f>
        <v/>
      </c>
      <c r="R26" s="27" t="str">
        <f>IF(P26="", "", 印刷!$E$5)</f>
        <v/>
      </c>
      <c r="S26" s="27" t="str">
        <f>IF(P26="", "", 印刷!$E$6)</f>
        <v/>
      </c>
      <c r="T26" s="27" t="str">
        <f>IF(入力シート!M30="", "", 入力シート!M30)</f>
        <v/>
      </c>
      <c r="U26" s="27" t="str">
        <f>IF(V26="", "", IF($K26="男", VLOOKUP(V26, データ!$B$2:$C$101, 2, FALSE), IF($K26="女", VLOOKUP(V26, データ!$F$2:$H$101, 2, FALSE), "")))</f>
        <v/>
      </c>
      <c r="V26" s="27" t="str">
        <f>IF(入力シート!N30="", "", 入力シート!N30)</f>
        <v/>
      </c>
      <c r="W26" s="27" t="str">
        <f>IF(入力シート!O30="", "", 入力シート!O30)</f>
        <v/>
      </c>
      <c r="X26" s="27" t="str">
        <f>IF(入力シート!Q30="", "", 入力シート!Q30)</f>
        <v/>
      </c>
      <c r="Y26" s="27" t="str">
        <f>IF(入力シート!R30="", "", 入力シート!R30)</f>
        <v/>
      </c>
      <c r="Z26" s="27" t="str">
        <f>IF(AA26="", "", IF($K26="男", VLOOKUP(AA26, データ!$B$2:$C$101, 2, FALSE), IF($K26="女", VLOOKUP(AA26, データ!$F$2:$H$101, 2, FALSE), "")))</f>
        <v/>
      </c>
      <c r="AA26" s="27" t="str">
        <f>IF(入力シート!S30="", "", 入力シート!S30)</f>
        <v/>
      </c>
      <c r="AB26" s="27" t="str">
        <f>IF(入力シート!T30="", "", 入力シート!T30)</f>
        <v/>
      </c>
      <c r="AC26" s="27" t="str">
        <f>IF(入力シート!V30="", "", 入力シート!V30)</f>
        <v/>
      </c>
      <c r="AD26" s="27" t="str">
        <f>IF(入力シート!W30="", "", 入力シート!W30)</f>
        <v/>
      </c>
      <c r="AE26" s="27" t="str">
        <f>IF(AF26="", "", IF($K26="男", VLOOKUP(AF26, データ!$B$2:$C$101, 2, FALSE), IF($K26="女", VLOOKUP(AF26, データ!$F$2:$H$101, 2, FALSE), "")))</f>
        <v/>
      </c>
      <c r="AF26" s="27" t="str">
        <f>IF(入力シート!X30="", "", 入力シート!X30)</f>
        <v/>
      </c>
      <c r="AG26" s="27" t="str">
        <f>IF(入力シート!Y30="", "", 入力シート!Y30)</f>
        <v/>
      </c>
      <c r="AH26" s="27" t="str">
        <f>IF(入力シート!AA30="", "", 入力シート!AA30)</f>
        <v/>
      </c>
      <c r="AI26" s="27" t="str">
        <f>IF(入力シート!AB30="", "", 入力シート!AB30)</f>
        <v/>
      </c>
      <c r="AJ26" s="27" t="str">
        <f>IF(AK26="", "", IF($K26="男", VLOOKUP(AK26, データ!$B$2:$C$101, 2, FALSE), IF($K26="女", VLOOKUP(AK26, データ!$F$2:$H$101, 2, FALSE), "")))</f>
        <v/>
      </c>
      <c r="AK26" s="27" t="str">
        <f>IF(入力シート!AC30="", "", 入力シート!AC30)</f>
        <v/>
      </c>
      <c r="AL26" s="27" t="str">
        <f>IF(入力シート!AD30="", "", 入力シート!AD30)</f>
        <v/>
      </c>
      <c r="AM26" s="27" t="str">
        <f>IF(入力シート!AF30="", "", 入力シート!AF30)</f>
        <v/>
      </c>
      <c r="AN26" s="27" t="str">
        <f>IF(入力シート!AG30="", "", 入力シート!AG30)</f>
        <v/>
      </c>
      <c r="AO26" s="27" t="str">
        <f>IF(AP26="", "", IF($K26="男", VLOOKUP(AP26, データ!$B$2:$C$101, 2, FALSE), IF($K26="女", VLOOKUP(AP26, データ!$F$2:$H$101, 2, FALSE), "")))</f>
        <v/>
      </c>
      <c r="AP26" s="27" t="str">
        <f>IF(入力シート!AH30="", "", 入力シート!AH30)</f>
        <v/>
      </c>
      <c r="AQ26" s="27" t="str">
        <f>IF(入力シート!AI30="", "", 入力シート!AI30)</f>
        <v/>
      </c>
      <c r="AR26" s="27" t="str">
        <f>IF(入力シート!AK30="", "", 入力シート!AK30)</f>
        <v/>
      </c>
      <c r="AS26" s="27" t="str">
        <f>IF(入力シート!AL30="", "", 入力シート!AL30)</f>
        <v/>
      </c>
    </row>
    <row r="27" spans="1:45">
      <c r="A27" s="27">
        <f>入力シート!A31</f>
        <v>25</v>
      </c>
      <c r="B27" s="27" t="str">
        <f>IF(入力シート!B31="", "", 入力シート!B31)</f>
        <v/>
      </c>
      <c r="C27" s="27" t="str">
        <f>IF(入力シート!C31="", "", 入力シート!C31)</f>
        <v/>
      </c>
      <c r="D27" s="27" t="str">
        <f>IF(入力シート!D31="", "", 入力シート!D31)</f>
        <v/>
      </c>
      <c r="E27" s="27" t="str">
        <f t="shared" si="4"/>
        <v/>
      </c>
      <c r="F27" s="27" t="str">
        <f t="shared" si="5"/>
        <v/>
      </c>
      <c r="G27" s="27" t="str">
        <f t="shared" si="6"/>
        <v/>
      </c>
      <c r="H27" s="27" t="str">
        <f t="shared" si="7"/>
        <v/>
      </c>
      <c r="I27" s="27" t="str">
        <f>IF(入力シート!E31="", "", 入力シート!E31)</f>
        <v/>
      </c>
      <c r="J27" s="27" t="str">
        <f>IF(入力シート!F31="", "", 入力シート!F31)</f>
        <v/>
      </c>
      <c r="K27" s="27" t="str">
        <f>IF(入力シート!H31="", "", 入力シート!H31)</f>
        <v/>
      </c>
      <c r="L27" s="27" t="str">
        <f>IF(入力シート!I31="", "", 入力シート!I31)</f>
        <v/>
      </c>
      <c r="M27" s="27" t="str">
        <f>IF(入力シート!J31="", "", 入力シート!J31)</f>
        <v/>
      </c>
      <c r="N27" s="27" t="str">
        <f>IF(入力シート!K31="", "", 入力シート!K31)</f>
        <v/>
      </c>
      <c r="O27" s="27" t="str">
        <f>IF(入力シート!L31="", "", 入力シート!L31)</f>
        <v/>
      </c>
      <c r="P27" s="27" t="str">
        <f>IF(C27="", "", 印刷!$K$8)</f>
        <v/>
      </c>
      <c r="Q27" s="27" t="str">
        <f>IF(P27="", "", 印刷!$E$7)</f>
        <v/>
      </c>
      <c r="R27" s="27" t="str">
        <f>IF(P27="", "", 印刷!$E$5)</f>
        <v/>
      </c>
      <c r="S27" s="27" t="str">
        <f>IF(P27="", "", 印刷!$E$6)</f>
        <v/>
      </c>
      <c r="T27" s="27" t="str">
        <f>IF(入力シート!M31="", "", 入力シート!M31)</f>
        <v/>
      </c>
      <c r="U27" s="27" t="str">
        <f>IF(V27="", "", IF($K27="男", VLOOKUP(V27, データ!$B$2:$C$101, 2, FALSE), IF($K27="女", VLOOKUP(V27, データ!$F$2:$H$101, 2, FALSE), "")))</f>
        <v/>
      </c>
      <c r="V27" s="27" t="str">
        <f>IF(入力シート!N31="", "", 入力シート!N31)</f>
        <v/>
      </c>
      <c r="W27" s="27" t="str">
        <f>IF(入力シート!O31="", "", 入力シート!O31)</f>
        <v/>
      </c>
      <c r="X27" s="27" t="str">
        <f>IF(入力シート!Q31="", "", 入力シート!Q31)</f>
        <v/>
      </c>
      <c r="Y27" s="27" t="str">
        <f>IF(入力シート!R31="", "", 入力シート!R31)</f>
        <v/>
      </c>
      <c r="Z27" s="27" t="str">
        <f>IF(AA27="", "", IF($K27="男", VLOOKUP(AA27, データ!$B$2:$C$101, 2, FALSE), IF($K27="女", VLOOKUP(AA27, データ!$F$2:$H$101, 2, FALSE), "")))</f>
        <v/>
      </c>
      <c r="AA27" s="27" t="str">
        <f>IF(入力シート!S31="", "", 入力シート!S31)</f>
        <v/>
      </c>
      <c r="AB27" s="27" t="str">
        <f>IF(入力シート!T31="", "", 入力シート!T31)</f>
        <v/>
      </c>
      <c r="AC27" s="27" t="str">
        <f>IF(入力シート!V31="", "", 入力シート!V31)</f>
        <v/>
      </c>
      <c r="AD27" s="27" t="str">
        <f>IF(入力シート!W31="", "", 入力シート!W31)</f>
        <v/>
      </c>
      <c r="AE27" s="27" t="str">
        <f>IF(AF27="", "", IF($K27="男", VLOOKUP(AF27, データ!$B$2:$C$101, 2, FALSE), IF($K27="女", VLOOKUP(AF27, データ!$F$2:$H$101, 2, FALSE), "")))</f>
        <v/>
      </c>
      <c r="AF27" s="27" t="str">
        <f>IF(入力シート!X31="", "", 入力シート!X31)</f>
        <v/>
      </c>
      <c r="AG27" s="27" t="str">
        <f>IF(入力シート!Y31="", "", 入力シート!Y31)</f>
        <v/>
      </c>
      <c r="AH27" s="27" t="str">
        <f>IF(入力シート!AA31="", "", 入力シート!AA31)</f>
        <v/>
      </c>
      <c r="AI27" s="27" t="str">
        <f>IF(入力シート!AB31="", "", 入力シート!AB31)</f>
        <v/>
      </c>
      <c r="AJ27" s="27" t="str">
        <f>IF(AK27="", "", IF($K27="男", VLOOKUP(AK27, データ!$B$2:$C$101, 2, FALSE), IF($K27="女", VLOOKUP(AK27, データ!$F$2:$H$101, 2, FALSE), "")))</f>
        <v/>
      </c>
      <c r="AK27" s="27" t="str">
        <f>IF(入力シート!AC31="", "", 入力シート!AC31)</f>
        <v/>
      </c>
      <c r="AL27" s="27" t="str">
        <f>IF(入力シート!AD31="", "", 入力シート!AD31)</f>
        <v/>
      </c>
      <c r="AM27" s="27" t="str">
        <f>IF(入力シート!AF31="", "", 入力シート!AF31)</f>
        <v/>
      </c>
      <c r="AN27" s="27" t="str">
        <f>IF(入力シート!AG31="", "", 入力シート!AG31)</f>
        <v/>
      </c>
      <c r="AO27" s="27" t="str">
        <f>IF(AP27="", "", IF($K27="男", VLOOKUP(AP27, データ!$B$2:$C$101, 2, FALSE), IF($K27="女", VLOOKUP(AP27, データ!$F$2:$H$101, 2, FALSE), "")))</f>
        <v/>
      </c>
      <c r="AP27" s="27" t="str">
        <f>IF(入力シート!AH31="", "", 入力シート!AH31)</f>
        <v/>
      </c>
      <c r="AQ27" s="27" t="str">
        <f>IF(入力シート!AI31="", "", 入力シート!AI31)</f>
        <v/>
      </c>
      <c r="AR27" s="27" t="str">
        <f>IF(入力シート!AK31="", "", 入力シート!AK31)</f>
        <v/>
      </c>
      <c r="AS27" s="27" t="str">
        <f>IF(入力シート!AL31="", "", 入力シート!AL31)</f>
        <v/>
      </c>
    </row>
    <row r="28" spans="1:45">
      <c r="A28" s="27">
        <f>入力シート!A32</f>
        <v>26</v>
      </c>
      <c r="B28" s="27" t="str">
        <f>IF(入力シート!B32="", "", 入力シート!B32)</f>
        <v/>
      </c>
      <c r="C28" s="27" t="str">
        <f>IF(入力シート!C32="", "", 入力シート!C32)</f>
        <v/>
      </c>
      <c r="D28" s="27" t="str">
        <f>IF(入力シート!D32="", "", 入力シート!D32)</f>
        <v/>
      </c>
      <c r="E28" s="27" t="str">
        <f t="shared" si="4"/>
        <v/>
      </c>
      <c r="F28" s="27" t="str">
        <f t="shared" si="5"/>
        <v/>
      </c>
      <c r="G28" s="27" t="str">
        <f t="shared" si="6"/>
        <v/>
      </c>
      <c r="H28" s="27" t="str">
        <f t="shared" si="7"/>
        <v/>
      </c>
      <c r="I28" s="27" t="str">
        <f>IF(入力シート!E32="", "", 入力シート!E32)</f>
        <v/>
      </c>
      <c r="J28" s="27" t="str">
        <f>IF(入力シート!F32="", "", 入力シート!F32)</f>
        <v/>
      </c>
      <c r="K28" s="27" t="str">
        <f>IF(入力シート!H32="", "", 入力シート!H32)</f>
        <v/>
      </c>
      <c r="L28" s="27" t="str">
        <f>IF(入力シート!I32="", "", 入力シート!I32)</f>
        <v/>
      </c>
      <c r="M28" s="27" t="str">
        <f>IF(入力シート!J32="", "", 入力シート!J32)</f>
        <v/>
      </c>
      <c r="N28" s="27" t="str">
        <f>IF(入力シート!K32="", "", 入力シート!K32)</f>
        <v/>
      </c>
      <c r="O28" s="27" t="str">
        <f>IF(入力シート!L32="", "", 入力シート!L32)</f>
        <v/>
      </c>
      <c r="P28" s="27" t="str">
        <f>IF(C28="", "", 印刷!$K$8)</f>
        <v/>
      </c>
      <c r="Q28" s="27" t="str">
        <f>IF(P28="", "", 印刷!$E$7)</f>
        <v/>
      </c>
      <c r="R28" s="27" t="str">
        <f>IF(P28="", "", 印刷!$E$5)</f>
        <v/>
      </c>
      <c r="S28" s="27" t="str">
        <f>IF(P28="", "", 印刷!$E$6)</f>
        <v/>
      </c>
      <c r="T28" s="27" t="str">
        <f>IF(入力シート!M32="", "", 入力シート!M32)</f>
        <v/>
      </c>
      <c r="U28" s="27" t="str">
        <f>IF(V28="", "", IF($K28="男", VLOOKUP(V28, データ!$B$2:$C$101, 2, FALSE), IF($K28="女", VLOOKUP(V28, データ!$F$2:$H$101, 2, FALSE), "")))</f>
        <v/>
      </c>
      <c r="V28" s="27" t="str">
        <f>IF(入力シート!N32="", "", 入力シート!N32)</f>
        <v/>
      </c>
      <c r="W28" s="27" t="str">
        <f>IF(入力シート!O32="", "", 入力シート!O32)</f>
        <v/>
      </c>
      <c r="X28" s="27" t="str">
        <f>IF(入力シート!Q32="", "", 入力シート!Q32)</f>
        <v/>
      </c>
      <c r="Y28" s="27" t="str">
        <f>IF(入力シート!R32="", "", 入力シート!R32)</f>
        <v/>
      </c>
      <c r="Z28" s="27" t="str">
        <f>IF(AA28="", "", IF($K28="男", VLOOKUP(AA28, データ!$B$2:$C$101, 2, FALSE), IF($K28="女", VLOOKUP(AA28, データ!$F$2:$H$101, 2, FALSE), "")))</f>
        <v/>
      </c>
      <c r="AA28" s="27" t="str">
        <f>IF(入力シート!S32="", "", 入力シート!S32)</f>
        <v/>
      </c>
      <c r="AB28" s="27" t="str">
        <f>IF(入力シート!T32="", "", 入力シート!T32)</f>
        <v/>
      </c>
      <c r="AC28" s="27" t="str">
        <f>IF(入力シート!V32="", "", 入力シート!V32)</f>
        <v/>
      </c>
      <c r="AD28" s="27" t="str">
        <f>IF(入力シート!W32="", "", 入力シート!W32)</f>
        <v/>
      </c>
      <c r="AE28" s="27" t="str">
        <f>IF(AF28="", "", IF($K28="男", VLOOKUP(AF28, データ!$B$2:$C$101, 2, FALSE), IF($K28="女", VLOOKUP(AF28, データ!$F$2:$H$101, 2, FALSE), "")))</f>
        <v/>
      </c>
      <c r="AF28" s="27" t="str">
        <f>IF(入力シート!X32="", "", 入力シート!X32)</f>
        <v/>
      </c>
      <c r="AG28" s="27" t="str">
        <f>IF(入力シート!Y32="", "", 入力シート!Y32)</f>
        <v/>
      </c>
      <c r="AH28" s="27" t="str">
        <f>IF(入力シート!AA32="", "", 入力シート!AA32)</f>
        <v/>
      </c>
      <c r="AI28" s="27" t="str">
        <f>IF(入力シート!AB32="", "", 入力シート!AB32)</f>
        <v/>
      </c>
      <c r="AJ28" s="27" t="str">
        <f>IF(AK28="", "", IF($K28="男", VLOOKUP(AK28, データ!$B$2:$C$101, 2, FALSE), IF($K28="女", VLOOKUP(AK28, データ!$F$2:$H$101, 2, FALSE), "")))</f>
        <v/>
      </c>
      <c r="AK28" s="27" t="str">
        <f>IF(入力シート!AC32="", "", 入力シート!AC32)</f>
        <v/>
      </c>
      <c r="AL28" s="27" t="str">
        <f>IF(入力シート!AD32="", "", 入力シート!AD32)</f>
        <v/>
      </c>
      <c r="AM28" s="27" t="str">
        <f>IF(入力シート!AF32="", "", 入力シート!AF32)</f>
        <v/>
      </c>
      <c r="AN28" s="27" t="str">
        <f>IF(入力シート!AG32="", "", 入力シート!AG32)</f>
        <v/>
      </c>
      <c r="AO28" s="27" t="str">
        <f>IF(AP28="", "", IF($K28="男", VLOOKUP(AP28, データ!$B$2:$C$101, 2, FALSE), IF($K28="女", VLOOKUP(AP28, データ!$F$2:$H$101, 2, FALSE), "")))</f>
        <v/>
      </c>
      <c r="AP28" s="27" t="str">
        <f>IF(入力シート!AH32="", "", 入力シート!AH32)</f>
        <v/>
      </c>
      <c r="AQ28" s="27" t="str">
        <f>IF(入力シート!AI32="", "", 入力シート!AI32)</f>
        <v/>
      </c>
      <c r="AR28" s="27" t="str">
        <f>IF(入力シート!AK32="", "", 入力シート!AK32)</f>
        <v/>
      </c>
      <c r="AS28" s="27" t="str">
        <f>IF(入力シート!AL32="", "", 入力シート!AL32)</f>
        <v/>
      </c>
    </row>
    <row r="29" spans="1:45">
      <c r="A29" s="27">
        <f>入力シート!A33</f>
        <v>27</v>
      </c>
      <c r="B29" s="27" t="str">
        <f>IF(入力シート!B33="", "", 入力シート!B33)</f>
        <v/>
      </c>
      <c r="C29" s="27" t="str">
        <f>IF(入力シート!C33="", "", 入力シート!C33)</f>
        <v/>
      </c>
      <c r="D29" s="27" t="str">
        <f>IF(入力シート!D33="", "", 入力シート!D33)</f>
        <v/>
      </c>
      <c r="E29" s="27" t="str">
        <f t="shared" si="4"/>
        <v/>
      </c>
      <c r="F29" s="27" t="str">
        <f t="shared" si="5"/>
        <v/>
      </c>
      <c r="G29" s="27" t="str">
        <f t="shared" si="6"/>
        <v/>
      </c>
      <c r="H29" s="27" t="str">
        <f t="shared" si="7"/>
        <v/>
      </c>
      <c r="I29" s="27" t="str">
        <f>IF(入力シート!E33="", "", 入力シート!E33)</f>
        <v/>
      </c>
      <c r="J29" s="27" t="str">
        <f>IF(入力シート!F33="", "", 入力シート!F33)</f>
        <v/>
      </c>
      <c r="K29" s="27" t="str">
        <f>IF(入力シート!H33="", "", 入力シート!H33)</f>
        <v/>
      </c>
      <c r="L29" s="27" t="str">
        <f>IF(入力シート!I33="", "", 入力シート!I33)</f>
        <v/>
      </c>
      <c r="M29" s="27" t="str">
        <f>IF(入力シート!J33="", "", 入力シート!J33)</f>
        <v/>
      </c>
      <c r="N29" s="27" t="str">
        <f>IF(入力シート!K33="", "", 入力シート!K33)</f>
        <v/>
      </c>
      <c r="O29" s="27" t="str">
        <f>IF(入力シート!L33="", "", 入力シート!L33)</f>
        <v/>
      </c>
      <c r="P29" s="27" t="str">
        <f>IF(C29="", "", 印刷!$K$8)</f>
        <v/>
      </c>
      <c r="Q29" s="27" t="str">
        <f>IF(P29="", "", 印刷!$E$7)</f>
        <v/>
      </c>
      <c r="R29" s="27" t="str">
        <f>IF(P29="", "", 印刷!$E$5)</f>
        <v/>
      </c>
      <c r="S29" s="27" t="str">
        <f>IF(P29="", "", 印刷!$E$6)</f>
        <v/>
      </c>
      <c r="T29" s="27" t="str">
        <f>IF(入力シート!M33="", "", 入力シート!M33)</f>
        <v/>
      </c>
      <c r="U29" s="27" t="str">
        <f>IF(V29="", "", IF($K29="男", VLOOKUP(V29, データ!$B$2:$C$101, 2, FALSE), IF($K29="女", VLOOKUP(V29, データ!$F$2:$H$101, 2, FALSE), "")))</f>
        <v/>
      </c>
      <c r="V29" s="27" t="str">
        <f>IF(入力シート!N33="", "", 入力シート!N33)</f>
        <v/>
      </c>
      <c r="W29" s="27" t="str">
        <f>IF(入力シート!O33="", "", 入力シート!O33)</f>
        <v/>
      </c>
      <c r="X29" s="27" t="str">
        <f>IF(入力シート!Q33="", "", 入力シート!Q33)</f>
        <v/>
      </c>
      <c r="Y29" s="27" t="str">
        <f>IF(入力シート!R33="", "", 入力シート!R33)</f>
        <v/>
      </c>
      <c r="Z29" s="27" t="str">
        <f>IF(AA29="", "", IF($K29="男", VLOOKUP(AA29, データ!$B$2:$C$101, 2, FALSE), IF($K29="女", VLOOKUP(AA29, データ!$F$2:$H$101, 2, FALSE), "")))</f>
        <v/>
      </c>
      <c r="AA29" s="27" t="str">
        <f>IF(入力シート!S33="", "", 入力シート!S33)</f>
        <v/>
      </c>
      <c r="AB29" s="27" t="str">
        <f>IF(入力シート!T33="", "", 入力シート!T33)</f>
        <v/>
      </c>
      <c r="AC29" s="27" t="str">
        <f>IF(入力シート!V33="", "", 入力シート!V33)</f>
        <v/>
      </c>
      <c r="AD29" s="27" t="str">
        <f>IF(入力シート!W33="", "", 入力シート!W33)</f>
        <v/>
      </c>
      <c r="AE29" s="27" t="str">
        <f>IF(AF29="", "", IF($K29="男", VLOOKUP(AF29, データ!$B$2:$C$101, 2, FALSE), IF($K29="女", VLOOKUP(AF29, データ!$F$2:$H$101, 2, FALSE), "")))</f>
        <v/>
      </c>
      <c r="AF29" s="27" t="str">
        <f>IF(入力シート!X33="", "", 入力シート!X33)</f>
        <v/>
      </c>
      <c r="AG29" s="27" t="str">
        <f>IF(入力シート!Y33="", "", 入力シート!Y33)</f>
        <v/>
      </c>
      <c r="AH29" s="27" t="str">
        <f>IF(入力シート!AA33="", "", 入力シート!AA33)</f>
        <v/>
      </c>
      <c r="AI29" s="27" t="str">
        <f>IF(入力シート!AB33="", "", 入力シート!AB33)</f>
        <v/>
      </c>
      <c r="AJ29" s="27" t="str">
        <f>IF(AK29="", "", IF($K29="男", VLOOKUP(AK29, データ!$B$2:$C$101, 2, FALSE), IF($K29="女", VLOOKUP(AK29, データ!$F$2:$H$101, 2, FALSE), "")))</f>
        <v/>
      </c>
      <c r="AK29" s="27" t="str">
        <f>IF(入力シート!AC33="", "", 入力シート!AC33)</f>
        <v/>
      </c>
      <c r="AL29" s="27" t="str">
        <f>IF(入力シート!AD33="", "", 入力シート!AD33)</f>
        <v/>
      </c>
      <c r="AM29" s="27" t="str">
        <f>IF(入力シート!AF33="", "", 入力シート!AF33)</f>
        <v/>
      </c>
      <c r="AN29" s="27" t="str">
        <f>IF(入力シート!AG33="", "", 入力シート!AG33)</f>
        <v/>
      </c>
      <c r="AO29" s="27" t="str">
        <f>IF(AP29="", "", IF($K29="男", VLOOKUP(AP29, データ!$B$2:$C$101, 2, FALSE), IF($K29="女", VLOOKUP(AP29, データ!$F$2:$H$101, 2, FALSE), "")))</f>
        <v/>
      </c>
      <c r="AP29" s="27" t="str">
        <f>IF(入力シート!AH33="", "", 入力シート!AH33)</f>
        <v/>
      </c>
      <c r="AQ29" s="27" t="str">
        <f>IF(入力シート!AI33="", "", 入力シート!AI33)</f>
        <v/>
      </c>
      <c r="AR29" s="27" t="str">
        <f>IF(入力シート!AK33="", "", 入力シート!AK33)</f>
        <v/>
      </c>
      <c r="AS29" s="27" t="str">
        <f>IF(入力シート!AL33="", "", 入力シート!AL33)</f>
        <v/>
      </c>
    </row>
    <row r="30" spans="1:45">
      <c r="A30" s="27">
        <f>入力シート!A34</f>
        <v>28</v>
      </c>
      <c r="B30" s="27" t="str">
        <f>IF(入力シート!B34="", "", 入力シート!B34)</f>
        <v/>
      </c>
      <c r="C30" s="27" t="str">
        <f>IF(入力シート!C34="", "", 入力シート!C34)</f>
        <v/>
      </c>
      <c r="D30" s="27" t="str">
        <f>IF(入力シート!D34="", "", 入力シート!D34)</f>
        <v/>
      </c>
      <c r="E30" s="27" t="str">
        <f t="shared" si="4"/>
        <v/>
      </c>
      <c r="F30" s="27" t="str">
        <f t="shared" si="5"/>
        <v/>
      </c>
      <c r="G30" s="27" t="str">
        <f t="shared" si="6"/>
        <v/>
      </c>
      <c r="H30" s="27" t="str">
        <f t="shared" si="7"/>
        <v/>
      </c>
      <c r="I30" s="27" t="str">
        <f>IF(入力シート!E34="", "", 入力シート!E34)</f>
        <v/>
      </c>
      <c r="J30" s="27" t="str">
        <f>IF(入力シート!F34="", "", 入力シート!F34)</f>
        <v/>
      </c>
      <c r="K30" s="27" t="str">
        <f>IF(入力シート!H34="", "", 入力シート!H34)</f>
        <v/>
      </c>
      <c r="L30" s="27" t="str">
        <f>IF(入力シート!I34="", "", 入力シート!I34)</f>
        <v/>
      </c>
      <c r="M30" s="27" t="str">
        <f>IF(入力シート!J34="", "", 入力シート!J34)</f>
        <v/>
      </c>
      <c r="N30" s="27" t="str">
        <f>IF(入力シート!K34="", "", 入力シート!K34)</f>
        <v/>
      </c>
      <c r="O30" s="27" t="str">
        <f>IF(入力シート!L34="", "", 入力シート!L34)</f>
        <v/>
      </c>
      <c r="P30" s="27" t="str">
        <f>IF(C30="", "", 印刷!$K$8)</f>
        <v/>
      </c>
      <c r="Q30" s="27" t="str">
        <f>IF(P30="", "", 印刷!$E$7)</f>
        <v/>
      </c>
      <c r="R30" s="27" t="str">
        <f>IF(P30="", "", 印刷!$E$5)</f>
        <v/>
      </c>
      <c r="S30" s="27" t="str">
        <f>IF(P30="", "", 印刷!$E$6)</f>
        <v/>
      </c>
      <c r="T30" s="27" t="str">
        <f>IF(入力シート!M34="", "", 入力シート!M34)</f>
        <v/>
      </c>
      <c r="U30" s="27" t="str">
        <f>IF(V30="", "", IF($K30="男", VLOOKUP(V30, データ!$B$2:$C$101, 2, FALSE), IF($K30="女", VLOOKUP(V30, データ!$F$2:$H$101, 2, FALSE), "")))</f>
        <v/>
      </c>
      <c r="V30" s="27" t="str">
        <f>IF(入力シート!N34="", "", 入力シート!N34)</f>
        <v/>
      </c>
      <c r="W30" s="27" t="str">
        <f>IF(入力シート!O34="", "", 入力シート!O34)</f>
        <v/>
      </c>
      <c r="X30" s="27" t="str">
        <f>IF(入力シート!Q34="", "", 入力シート!Q34)</f>
        <v/>
      </c>
      <c r="Y30" s="27" t="str">
        <f>IF(入力シート!R34="", "", 入力シート!R34)</f>
        <v/>
      </c>
      <c r="Z30" s="27" t="str">
        <f>IF(AA30="", "", IF($K30="男", VLOOKUP(AA30, データ!$B$2:$C$101, 2, FALSE), IF($K30="女", VLOOKUP(AA30, データ!$F$2:$H$101, 2, FALSE), "")))</f>
        <v/>
      </c>
      <c r="AA30" s="27" t="str">
        <f>IF(入力シート!S34="", "", 入力シート!S34)</f>
        <v/>
      </c>
      <c r="AB30" s="27" t="str">
        <f>IF(入力シート!T34="", "", 入力シート!T34)</f>
        <v/>
      </c>
      <c r="AC30" s="27" t="str">
        <f>IF(入力シート!V34="", "", 入力シート!V34)</f>
        <v/>
      </c>
      <c r="AD30" s="27" t="str">
        <f>IF(入力シート!W34="", "", 入力シート!W34)</f>
        <v/>
      </c>
      <c r="AE30" s="27" t="str">
        <f>IF(AF30="", "", IF($K30="男", VLOOKUP(AF30, データ!$B$2:$C$101, 2, FALSE), IF($K30="女", VLOOKUP(AF30, データ!$F$2:$H$101, 2, FALSE), "")))</f>
        <v/>
      </c>
      <c r="AF30" s="27" t="str">
        <f>IF(入力シート!X34="", "", 入力シート!X34)</f>
        <v/>
      </c>
      <c r="AG30" s="27" t="str">
        <f>IF(入力シート!Y34="", "", 入力シート!Y34)</f>
        <v/>
      </c>
      <c r="AH30" s="27" t="str">
        <f>IF(入力シート!AA34="", "", 入力シート!AA34)</f>
        <v/>
      </c>
      <c r="AI30" s="27" t="str">
        <f>IF(入力シート!AB34="", "", 入力シート!AB34)</f>
        <v/>
      </c>
      <c r="AJ30" s="27" t="str">
        <f>IF(AK30="", "", IF($K30="男", VLOOKUP(AK30, データ!$B$2:$C$101, 2, FALSE), IF($K30="女", VLOOKUP(AK30, データ!$F$2:$H$101, 2, FALSE), "")))</f>
        <v/>
      </c>
      <c r="AK30" s="27" t="str">
        <f>IF(入力シート!AC34="", "", 入力シート!AC34)</f>
        <v/>
      </c>
      <c r="AL30" s="27" t="str">
        <f>IF(入力シート!AD34="", "", 入力シート!AD34)</f>
        <v/>
      </c>
      <c r="AM30" s="27" t="str">
        <f>IF(入力シート!AF34="", "", 入力シート!AF34)</f>
        <v/>
      </c>
      <c r="AN30" s="27" t="str">
        <f>IF(入力シート!AG34="", "", 入力シート!AG34)</f>
        <v/>
      </c>
      <c r="AO30" s="27" t="str">
        <f>IF(AP30="", "", IF($K30="男", VLOOKUP(AP30, データ!$B$2:$C$101, 2, FALSE), IF($K30="女", VLOOKUP(AP30, データ!$F$2:$H$101, 2, FALSE), "")))</f>
        <v/>
      </c>
      <c r="AP30" s="27" t="str">
        <f>IF(入力シート!AH34="", "", 入力シート!AH34)</f>
        <v/>
      </c>
      <c r="AQ30" s="27" t="str">
        <f>IF(入力シート!AI34="", "", 入力シート!AI34)</f>
        <v/>
      </c>
      <c r="AR30" s="27" t="str">
        <f>IF(入力シート!AK34="", "", 入力シート!AK34)</f>
        <v/>
      </c>
      <c r="AS30" s="27" t="str">
        <f>IF(入力シート!AL34="", "", 入力シート!AL34)</f>
        <v/>
      </c>
    </row>
    <row r="31" spans="1:45">
      <c r="A31" s="27">
        <f>入力シート!A35</f>
        <v>29</v>
      </c>
      <c r="B31" s="27" t="str">
        <f>IF(入力シート!B35="", "", 入力シート!B35)</f>
        <v/>
      </c>
      <c r="C31" s="27" t="str">
        <f>IF(入力シート!C35="", "", 入力シート!C35)</f>
        <v/>
      </c>
      <c r="D31" s="27" t="str">
        <f>IF(入力シート!D35="", "", 入力シート!D35)</f>
        <v/>
      </c>
      <c r="E31" s="27" t="str">
        <f t="shared" si="4"/>
        <v/>
      </c>
      <c r="F31" s="27" t="str">
        <f t="shared" si="5"/>
        <v/>
      </c>
      <c r="G31" s="27" t="str">
        <f t="shared" si="6"/>
        <v/>
      </c>
      <c r="H31" s="27" t="str">
        <f t="shared" si="7"/>
        <v/>
      </c>
      <c r="I31" s="27" t="str">
        <f>IF(入力シート!E35="", "", 入力シート!E35)</f>
        <v/>
      </c>
      <c r="J31" s="27" t="str">
        <f>IF(入力シート!F35="", "", 入力シート!F35)</f>
        <v/>
      </c>
      <c r="K31" s="27" t="str">
        <f>IF(入力シート!H35="", "", 入力シート!H35)</f>
        <v/>
      </c>
      <c r="L31" s="27" t="str">
        <f>IF(入力シート!I35="", "", 入力シート!I35)</f>
        <v/>
      </c>
      <c r="M31" s="27" t="str">
        <f>IF(入力シート!J35="", "", 入力シート!J35)</f>
        <v/>
      </c>
      <c r="N31" s="27" t="str">
        <f>IF(入力シート!K35="", "", 入力シート!K35)</f>
        <v/>
      </c>
      <c r="O31" s="27" t="str">
        <f>IF(入力シート!L35="", "", 入力シート!L35)</f>
        <v/>
      </c>
      <c r="P31" s="27" t="str">
        <f>IF(C31="", "", 印刷!$K$8)</f>
        <v/>
      </c>
      <c r="Q31" s="27" t="str">
        <f>IF(P31="", "", 印刷!$E$7)</f>
        <v/>
      </c>
      <c r="R31" s="27" t="str">
        <f>IF(P31="", "", 印刷!$E$5)</f>
        <v/>
      </c>
      <c r="S31" s="27" t="str">
        <f>IF(P31="", "", 印刷!$E$6)</f>
        <v/>
      </c>
      <c r="T31" s="27" t="str">
        <f>IF(入力シート!M35="", "", 入力シート!M35)</f>
        <v/>
      </c>
      <c r="U31" s="27" t="str">
        <f>IF(V31="", "", IF($K31="男", VLOOKUP(V31, データ!$B$2:$C$101, 2, FALSE), IF($K31="女", VLOOKUP(V31, データ!$F$2:$H$101, 2, FALSE), "")))</f>
        <v/>
      </c>
      <c r="V31" s="27" t="str">
        <f>IF(入力シート!N35="", "", 入力シート!N35)</f>
        <v/>
      </c>
      <c r="W31" s="27" t="str">
        <f>IF(入力シート!O35="", "", 入力シート!O35)</f>
        <v/>
      </c>
      <c r="X31" s="27" t="str">
        <f>IF(入力シート!Q35="", "", 入力シート!Q35)</f>
        <v/>
      </c>
      <c r="Y31" s="27" t="str">
        <f>IF(入力シート!R35="", "", 入力シート!R35)</f>
        <v/>
      </c>
      <c r="Z31" s="27" t="str">
        <f>IF(AA31="", "", IF($K31="男", VLOOKUP(AA31, データ!$B$2:$C$101, 2, FALSE), IF($K31="女", VLOOKUP(AA31, データ!$F$2:$H$101, 2, FALSE), "")))</f>
        <v/>
      </c>
      <c r="AA31" s="27" t="str">
        <f>IF(入力シート!S35="", "", 入力シート!S35)</f>
        <v/>
      </c>
      <c r="AB31" s="27" t="str">
        <f>IF(入力シート!T35="", "", 入力シート!T35)</f>
        <v/>
      </c>
      <c r="AC31" s="27" t="str">
        <f>IF(入力シート!V35="", "", 入力シート!V35)</f>
        <v/>
      </c>
      <c r="AD31" s="27" t="str">
        <f>IF(入力シート!W35="", "", 入力シート!W35)</f>
        <v/>
      </c>
      <c r="AE31" s="27" t="str">
        <f>IF(AF31="", "", IF($K31="男", VLOOKUP(AF31, データ!$B$2:$C$101, 2, FALSE), IF($K31="女", VLOOKUP(AF31, データ!$F$2:$H$101, 2, FALSE), "")))</f>
        <v/>
      </c>
      <c r="AF31" s="27" t="str">
        <f>IF(入力シート!X35="", "", 入力シート!X35)</f>
        <v/>
      </c>
      <c r="AG31" s="27" t="str">
        <f>IF(入力シート!Y35="", "", 入力シート!Y35)</f>
        <v/>
      </c>
      <c r="AH31" s="27" t="str">
        <f>IF(入力シート!AA35="", "", 入力シート!AA35)</f>
        <v/>
      </c>
      <c r="AI31" s="27" t="str">
        <f>IF(入力シート!AB35="", "", 入力シート!AB35)</f>
        <v/>
      </c>
      <c r="AJ31" s="27" t="str">
        <f>IF(AK31="", "", IF($K31="男", VLOOKUP(AK31, データ!$B$2:$C$101, 2, FALSE), IF($K31="女", VLOOKUP(AK31, データ!$F$2:$H$101, 2, FALSE), "")))</f>
        <v/>
      </c>
      <c r="AK31" s="27" t="str">
        <f>IF(入力シート!AC35="", "", 入力シート!AC35)</f>
        <v/>
      </c>
      <c r="AL31" s="27" t="str">
        <f>IF(入力シート!AD35="", "", 入力シート!AD35)</f>
        <v/>
      </c>
      <c r="AM31" s="27" t="str">
        <f>IF(入力シート!AF35="", "", 入力シート!AF35)</f>
        <v/>
      </c>
      <c r="AN31" s="27" t="str">
        <f>IF(入力シート!AG35="", "", 入力シート!AG35)</f>
        <v/>
      </c>
      <c r="AO31" s="27" t="str">
        <f>IF(AP31="", "", IF($K31="男", VLOOKUP(AP31, データ!$B$2:$C$101, 2, FALSE), IF($K31="女", VLOOKUP(AP31, データ!$F$2:$H$101, 2, FALSE), "")))</f>
        <v/>
      </c>
      <c r="AP31" s="27" t="str">
        <f>IF(入力シート!AH35="", "", 入力シート!AH35)</f>
        <v/>
      </c>
      <c r="AQ31" s="27" t="str">
        <f>IF(入力シート!AI35="", "", 入力シート!AI35)</f>
        <v/>
      </c>
      <c r="AR31" s="27" t="str">
        <f>IF(入力シート!AK35="", "", 入力シート!AK35)</f>
        <v/>
      </c>
      <c r="AS31" s="27" t="str">
        <f>IF(入力シート!AL35="", "", 入力シート!AL35)</f>
        <v/>
      </c>
    </row>
    <row r="32" spans="1:45">
      <c r="A32" s="27">
        <f>入力シート!A36</f>
        <v>30</v>
      </c>
      <c r="B32" s="27" t="str">
        <f>IF(入力シート!B36="", "", 入力シート!B36)</f>
        <v/>
      </c>
      <c r="C32" s="27" t="str">
        <f>IF(入力シート!C36="", "", 入力シート!C36)</f>
        <v/>
      </c>
      <c r="D32" s="27" t="str">
        <f>IF(入力シート!D36="", "", 入力シート!D36)</f>
        <v/>
      </c>
      <c r="E32" s="27" t="str">
        <f t="shared" si="4"/>
        <v/>
      </c>
      <c r="F32" s="27" t="str">
        <f t="shared" si="5"/>
        <v/>
      </c>
      <c r="G32" s="27" t="str">
        <f t="shared" si="6"/>
        <v/>
      </c>
      <c r="H32" s="27" t="str">
        <f t="shared" si="7"/>
        <v/>
      </c>
      <c r="I32" s="27" t="str">
        <f>IF(入力シート!E36="", "", 入力シート!E36)</f>
        <v/>
      </c>
      <c r="J32" s="27" t="str">
        <f>IF(入力シート!F36="", "", 入力シート!F36)</f>
        <v/>
      </c>
      <c r="K32" s="27" t="str">
        <f>IF(入力シート!H36="", "", 入力シート!H36)</f>
        <v/>
      </c>
      <c r="L32" s="27" t="str">
        <f>IF(入力シート!I36="", "", 入力シート!I36)</f>
        <v/>
      </c>
      <c r="M32" s="27" t="str">
        <f>IF(入力シート!J36="", "", 入力シート!J36)</f>
        <v/>
      </c>
      <c r="N32" s="27" t="str">
        <f>IF(入力シート!K36="", "", 入力シート!K36)</f>
        <v/>
      </c>
      <c r="O32" s="27" t="str">
        <f>IF(入力シート!L36="", "", 入力シート!L36)</f>
        <v/>
      </c>
      <c r="P32" s="27" t="str">
        <f>IF(C32="", "", 印刷!$K$8)</f>
        <v/>
      </c>
      <c r="Q32" s="27" t="str">
        <f>IF(P32="", "", 印刷!$E$7)</f>
        <v/>
      </c>
      <c r="R32" s="27" t="str">
        <f>IF(P32="", "", 印刷!$E$5)</f>
        <v/>
      </c>
      <c r="S32" s="27" t="str">
        <f>IF(P32="", "", 印刷!$E$6)</f>
        <v/>
      </c>
      <c r="T32" s="27" t="str">
        <f>IF(入力シート!M36="", "", 入力シート!M36)</f>
        <v/>
      </c>
      <c r="U32" s="27" t="str">
        <f>IF(V32="", "", IF($K32="男", VLOOKUP(V32, データ!$B$2:$C$101, 2, FALSE), IF($K32="女", VLOOKUP(V32, データ!$F$2:$H$101, 2, FALSE), "")))</f>
        <v/>
      </c>
      <c r="V32" s="27" t="str">
        <f>IF(入力シート!N36="", "", 入力シート!N36)</f>
        <v/>
      </c>
      <c r="W32" s="27" t="str">
        <f>IF(入力シート!O36="", "", 入力シート!O36)</f>
        <v/>
      </c>
      <c r="X32" s="27" t="str">
        <f>IF(入力シート!Q36="", "", 入力シート!Q36)</f>
        <v/>
      </c>
      <c r="Y32" s="27" t="str">
        <f>IF(入力シート!R36="", "", 入力シート!R36)</f>
        <v/>
      </c>
      <c r="Z32" s="27" t="str">
        <f>IF(AA32="", "", IF($K32="男", VLOOKUP(AA32, データ!$B$2:$C$101, 2, FALSE), IF($K32="女", VLOOKUP(AA32, データ!$F$2:$H$101, 2, FALSE), "")))</f>
        <v/>
      </c>
      <c r="AA32" s="27" t="str">
        <f>IF(入力シート!S36="", "", 入力シート!S36)</f>
        <v/>
      </c>
      <c r="AB32" s="27" t="str">
        <f>IF(入力シート!T36="", "", 入力シート!T36)</f>
        <v/>
      </c>
      <c r="AC32" s="27" t="str">
        <f>IF(入力シート!V36="", "", 入力シート!V36)</f>
        <v/>
      </c>
      <c r="AD32" s="27" t="str">
        <f>IF(入力シート!W36="", "", 入力シート!W36)</f>
        <v/>
      </c>
      <c r="AE32" s="27" t="str">
        <f>IF(AF32="", "", IF($K32="男", VLOOKUP(AF32, データ!$B$2:$C$101, 2, FALSE), IF($K32="女", VLOOKUP(AF32, データ!$F$2:$H$101, 2, FALSE), "")))</f>
        <v/>
      </c>
      <c r="AF32" s="27" t="str">
        <f>IF(入力シート!X36="", "", 入力シート!X36)</f>
        <v/>
      </c>
      <c r="AG32" s="27" t="str">
        <f>IF(入力シート!Y36="", "", 入力シート!Y36)</f>
        <v/>
      </c>
      <c r="AH32" s="27" t="str">
        <f>IF(入力シート!AA36="", "", 入力シート!AA36)</f>
        <v/>
      </c>
      <c r="AI32" s="27" t="str">
        <f>IF(入力シート!AB36="", "", 入力シート!AB36)</f>
        <v/>
      </c>
      <c r="AJ32" s="27" t="str">
        <f>IF(AK32="", "", IF($K32="男", VLOOKUP(AK32, データ!$B$2:$C$101, 2, FALSE), IF($K32="女", VLOOKUP(AK32, データ!$F$2:$H$101, 2, FALSE), "")))</f>
        <v/>
      </c>
      <c r="AK32" s="27" t="str">
        <f>IF(入力シート!AC36="", "", 入力シート!AC36)</f>
        <v/>
      </c>
      <c r="AL32" s="27" t="str">
        <f>IF(入力シート!AD36="", "", 入力シート!AD36)</f>
        <v/>
      </c>
      <c r="AM32" s="27" t="str">
        <f>IF(入力シート!AF36="", "", 入力シート!AF36)</f>
        <v/>
      </c>
      <c r="AN32" s="27" t="str">
        <f>IF(入力シート!AG36="", "", 入力シート!AG36)</f>
        <v/>
      </c>
      <c r="AO32" s="27" t="str">
        <f>IF(AP32="", "", IF($K32="男", VLOOKUP(AP32, データ!$B$2:$C$101, 2, FALSE), IF($K32="女", VLOOKUP(AP32, データ!$F$2:$H$101, 2, FALSE), "")))</f>
        <v/>
      </c>
      <c r="AP32" s="27" t="str">
        <f>IF(入力シート!AH36="", "", 入力シート!AH36)</f>
        <v/>
      </c>
      <c r="AQ32" s="27" t="str">
        <f>IF(入力シート!AI36="", "", 入力シート!AI36)</f>
        <v/>
      </c>
      <c r="AR32" s="27" t="str">
        <f>IF(入力シート!AK36="", "", 入力シート!AK36)</f>
        <v/>
      </c>
      <c r="AS32" s="27" t="str">
        <f>IF(入力シート!AL36="", "", 入力シート!AL36)</f>
        <v/>
      </c>
    </row>
    <row r="33" spans="1:45">
      <c r="A33" s="27">
        <f>入力シート!A37</f>
        <v>31</v>
      </c>
      <c r="B33" s="27" t="str">
        <f>IF(入力シート!B37="", "", 入力シート!B37)</f>
        <v/>
      </c>
      <c r="C33" s="27" t="str">
        <f>IF(入力シート!C37="", "", 入力シート!C37)</f>
        <v/>
      </c>
      <c r="D33" s="27" t="str">
        <f>IF(入力シート!D37="", "", 入力シート!D37)</f>
        <v/>
      </c>
      <c r="E33" s="27" t="str">
        <f t="shared" si="4"/>
        <v/>
      </c>
      <c r="F33" s="27" t="str">
        <f t="shared" si="5"/>
        <v/>
      </c>
      <c r="G33" s="27" t="str">
        <f t="shared" si="6"/>
        <v/>
      </c>
      <c r="H33" s="27" t="str">
        <f t="shared" si="7"/>
        <v/>
      </c>
      <c r="I33" s="27" t="str">
        <f>IF(入力シート!E37="", "", 入力シート!E37)</f>
        <v/>
      </c>
      <c r="J33" s="27" t="str">
        <f>IF(入力シート!F37="", "", 入力シート!F37)</f>
        <v/>
      </c>
      <c r="K33" s="27" t="str">
        <f>IF(入力シート!H37="", "", 入力シート!H37)</f>
        <v/>
      </c>
      <c r="L33" s="27" t="str">
        <f>IF(入力シート!I37="", "", 入力シート!I37)</f>
        <v/>
      </c>
      <c r="M33" s="27" t="str">
        <f>IF(入力シート!J37="", "", 入力シート!J37)</f>
        <v/>
      </c>
      <c r="N33" s="27" t="str">
        <f>IF(入力シート!K37="", "", 入力シート!K37)</f>
        <v/>
      </c>
      <c r="O33" s="27" t="str">
        <f>IF(入力シート!L37="", "", 入力シート!L37)</f>
        <v/>
      </c>
      <c r="P33" s="27" t="str">
        <f>IF(C33="", "", 印刷!$K$8)</f>
        <v/>
      </c>
      <c r="Q33" s="27" t="str">
        <f>IF(P33="", "", 印刷!$E$7)</f>
        <v/>
      </c>
      <c r="R33" s="27" t="str">
        <f>IF(P33="", "", 印刷!$E$5)</f>
        <v/>
      </c>
      <c r="S33" s="27" t="str">
        <f>IF(P33="", "", 印刷!$E$6)</f>
        <v/>
      </c>
      <c r="T33" s="27" t="str">
        <f>IF(入力シート!M37="", "", 入力シート!M37)</f>
        <v/>
      </c>
      <c r="U33" s="27" t="str">
        <f>IF(V33="", "", IF($K33="男", VLOOKUP(V33, データ!$B$2:$C$101, 2, FALSE), IF($K33="女", VLOOKUP(V33, データ!$F$2:$H$101, 2, FALSE), "")))</f>
        <v/>
      </c>
      <c r="V33" s="27" t="str">
        <f>IF(入力シート!N37="", "", 入力シート!N37)</f>
        <v/>
      </c>
      <c r="W33" s="27" t="str">
        <f>IF(入力シート!O37="", "", 入力シート!O37)</f>
        <v/>
      </c>
      <c r="X33" s="27" t="str">
        <f>IF(入力シート!Q37="", "", 入力シート!Q37)</f>
        <v/>
      </c>
      <c r="Y33" s="27" t="str">
        <f>IF(入力シート!R37="", "", 入力シート!R37)</f>
        <v/>
      </c>
      <c r="Z33" s="27" t="str">
        <f>IF(AA33="", "", IF($K33="男", VLOOKUP(AA33, データ!$B$2:$C$101, 2, FALSE), IF($K33="女", VLOOKUP(AA33, データ!$F$2:$H$101, 2, FALSE), "")))</f>
        <v/>
      </c>
      <c r="AA33" s="27" t="str">
        <f>IF(入力シート!S37="", "", 入力シート!S37)</f>
        <v/>
      </c>
      <c r="AB33" s="27" t="str">
        <f>IF(入力シート!T37="", "", 入力シート!T37)</f>
        <v/>
      </c>
      <c r="AC33" s="27" t="str">
        <f>IF(入力シート!V37="", "", 入力シート!V37)</f>
        <v/>
      </c>
      <c r="AD33" s="27" t="str">
        <f>IF(入力シート!W37="", "", 入力シート!W37)</f>
        <v/>
      </c>
      <c r="AE33" s="27" t="str">
        <f>IF(AF33="", "", IF($K33="男", VLOOKUP(AF33, データ!$B$2:$C$101, 2, FALSE), IF($K33="女", VLOOKUP(AF33, データ!$F$2:$H$101, 2, FALSE), "")))</f>
        <v/>
      </c>
      <c r="AF33" s="27" t="str">
        <f>IF(入力シート!X37="", "", 入力シート!X37)</f>
        <v/>
      </c>
      <c r="AG33" s="27" t="str">
        <f>IF(入力シート!Y37="", "", 入力シート!Y37)</f>
        <v/>
      </c>
      <c r="AH33" s="27" t="str">
        <f>IF(入力シート!AA37="", "", 入力シート!AA37)</f>
        <v/>
      </c>
      <c r="AI33" s="27" t="str">
        <f>IF(入力シート!AB37="", "", 入力シート!AB37)</f>
        <v/>
      </c>
      <c r="AJ33" s="27" t="str">
        <f>IF(AK33="", "", IF($K33="男", VLOOKUP(AK33, データ!$B$2:$C$101, 2, FALSE), IF($K33="女", VLOOKUP(AK33, データ!$F$2:$H$101, 2, FALSE), "")))</f>
        <v/>
      </c>
      <c r="AK33" s="27" t="str">
        <f>IF(入力シート!AC37="", "", 入力シート!AC37)</f>
        <v/>
      </c>
      <c r="AL33" s="27" t="str">
        <f>IF(入力シート!AD37="", "", 入力シート!AD37)</f>
        <v/>
      </c>
      <c r="AM33" s="27" t="str">
        <f>IF(入力シート!AF37="", "", 入力シート!AF37)</f>
        <v/>
      </c>
      <c r="AN33" s="27" t="str">
        <f>IF(入力シート!AG37="", "", 入力シート!AG37)</f>
        <v/>
      </c>
      <c r="AO33" s="27" t="str">
        <f>IF(AP33="", "", IF($K33="男", VLOOKUP(AP33, データ!$B$2:$C$101, 2, FALSE), IF($K33="女", VLOOKUP(AP33, データ!$F$2:$H$101, 2, FALSE), "")))</f>
        <v/>
      </c>
      <c r="AP33" s="27" t="str">
        <f>IF(入力シート!AH37="", "", 入力シート!AH37)</f>
        <v/>
      </c>
      <c r="AQ33" s="27" t="str">
        <f>IF(入力シート!AI37="", "", 入力シート!AI37)</f>
        <v/>
      </c>
      <c r="AR33" s="27" t="str">
        <f>IF(入力シート!AK37="", "", 入力シート!AK37)</f>
        <v/>
      </c>
      <c r="AS33" s="27" t="str">
        <f>IF(入力シート!AL37="", "", 入力シート!AL37)</f>
        <v/>
      </c>
    </row>
    <row r="34" spans="1:45">
      <c r="A34" s="27">
        <f>入力シート!A38</f>
        <v>32</v>
      </c>
      <c r="B34" s="27" t="str">
        <f>IF(入力シート!B38="", "", 入力シート!B38)</f>
        <v/>
      </c>
      <c r="C34" s="27" t="str">
        <f>IF(入力シート!C38="", "", 入力シート!C38)</f>
        <v/>
      </c>
      <c r="D34" s="27" t="str">
        <f>IF(入力シート!D38="", "", 入力シート!D38)</f>
        <v/>
      </c>
      <c r="E34" s="27" t="str">
        <f t="shared" si="4"/>
        <v/>
      </c>
      <c r="F34" s="27" t="str">
        <f t="shared" si="5"/>
        <v/>
      </c>
      <c r="G34" s="27" t="str">
        <f t="shared" si="6"/>
        <v/>
      </c>
      <c r="H34" s="27" t="str">
        <f t="shared" si="7"/>
        <v/>
      </c>
      <c r="I34" s="27" t="str">
        <f>IF(入力シート!E38="", "", 入力シート!E38)</f>
        <v/>
      </c>
      <c r="J34" s="27" t="str">
        <f>IF(入力シート!F38="", "", 入力シート!F38)</f>
        <v/>
      </c>
      <c r="K34" s="27" t="str">
        <f>IF(入力シート!H38="", "", 入力シート!H38)</f>
        <v/>
      </c>
      <c r="L34" s="27" t="str">
        <f>IF(入力シート!I38="", "", 入力シート!I38)</f>
        <v/>
      </c>
      <c r="M34" s="27" t="str">
        <f>IF(入力シート!J38="", "", 入力シート!J38)</f>
        <v/>
      </c>
      <c r="N34" s="27" t="str">
        <f>IF(入力シート!K38="", "", 入力シート!K38)</f>
        <v/>
      </c>
      <c r="O34" s="27" t="str">
        <f>IF(入力シート!L38="", "", 入力シート!L38)</f>
        <v/>
      </c>
      <c r="P34" s="27" t="str">
        <f>IF(C34="", "", 印刷!$K$8)</f>
        <v/>
      </c>
      <c r="Q34" s="27" t="str">
        <f>IF(P34="", "", 印刷!$E$7)</f>
        <v/>
      </c>
      <c r="R34" s="27" t="str">
        <f>IF(P34="", "", 印刷!$E$5)</f>
        <v/>
      </c>
      <c r="S34" s="27" t="str">
        <f>IF(P34="", "", 印刷!$E$6)</f>
        <v/>
      </c>
      <c r="T34" s="27" t="str">
        <f>IF(入力シート!M38="", "", 入力シート!M38)</f>
        <v/>
      </c>
      <c r="U34" s="27" t="str">
        <f>IF(V34="", "", IF($K34="男", VLOOKUP(V34, データ!$B$2:$C$101, 2, FALSE), IF($K34="女", VLOOKUP(V34, データ!$F$2:$H$101, 2, FALSE), "")))</f>
        <v/>
      </c>
      <c r="V34" s="27" t="str">
        <f>IF(入力シート!N38="", "", 入力シート!N38)</f>
        <v/>
      </c>
      <c r="W34" s="27" t="str">
        <f>IF(入力シート!O38="", "", 入力シート!O38)</f>
        <v/>
      </c>
      <c r="X34" s="27" t="str">
        <f>IF(入力シート!Q38="", "", 入力シート!Q38)</f>
        <v/>
      </c>
      <c r="Y34" s="27" t="str">
        <f>IF(入力シート!R38="", "", 入力シート!R38)</f>
        <v/>
      </c>
      <c r="Z34" s="27" t="str">
        <f>IF(AA34="", "", IF($K34="男", VLOOKUP(AA34, データ!$B$2:$C$101, 2, FALSE), IF($K34="女", VLOOKUP(AA34, データ!$F$2:$H$101, 2, FALSE), "")))</f>
        <v/>
      </c>
      <c r="AA34" s="27" t="str">
        <f>IF(入力シート!S38="", "", 入力シート!S38)</f>
        <v/>
      </c>
      <c r="AB34" s="27" t="str">
        <f>IF(入力シート!T38="", "", 入力シート!T38)</f>
        <v/>
      </c>
      <c r="AC34" s="27" t="str">
        <f>IF(入力シート!V38="", "", 入力シート!V38)</f>
        <v/>
      </c>
      <c r="AD34" s="27" t="str">
        <f>IF(入力シート!W38="", "", 入力シート!W38)</f>
        <v/>
      </c>
      <c r="AE34" s="27" t="str">
        <f>IF(AF34="", "", IF($K34="男", VLOOKUP(AF34, データ!$B$2:$C$101, 2, FALSE), IF($K34="女", VLOOKUP(AF34, データ!$F$2:$H$101, 2, FALSE), "")))</f>
        <v/>
      </c>
      <c r="AF34" s="27" t="str">
        <f>IF(入力シート!X38="", "", 入力シート!X38)</f>
        <v/>
      </c>
      <c r="AG34" s="27" t="str">
        <f>IF(入力シート!Y38="", "", 入力シート!Y38)</f>
        <v/>
      </c>
      <c r="AH34" s="27" t="str">
        <f>IF(入力シート!AA38="", "", 入力シート!AA38)</f>
        <v/>
      </c>
      <c r="AI34" s="27" t="str">
        <f>IF(入力シート!AB38="", "", 入力シート!AB38)</f>
        <v/>
      </c>
      <c r="AJ34" s="27" t="str">
        <f>IF(AK34="", "", IF($K34="男", VLOOKUP(AK34, データ!$B$2:$C$101, 2, FALSE), IF($K34="女", VLOOKUP(AK34, データ!$F$2:$H$101, 2, FALSE), "")))</f>
        <v/>
      </c>
      <c r="AK34" s="27" t="str">
        <f>IF(入力シート!AC38="", "", 入力シート!AC38)</f>
        <v/>
      </c>
      <c r="AL34" s="27" t="str">
        <f>IF(入力シート!AD38="", "", 入力シート!AD38)</f>
        <v/>
      </c>
      <c r="AM34" s="27" t="str">
        <f>IF(入力シート!AF38="", "", 入力シート!AF38)</f>
        <v/>
      </c>
      <c r="AN34" s="27" t="str">
        <f>IF(入力シート!AG38="", "", 入力シート!AG38)</f>
        <v/>
      </c>
      <c r="AO34" s="27" t="str">
        <f>IF(AP34="", "", IF($K34="男", VLOOKUP(AP34, データ!$B$2:$C$101, 2, FALSE), IF($K34="女", VLOOKUP(AP34, データ!$F$2:$H$101, 2, FALSE), "")))</f>
        <v/>
      </c>
      <c r="AP34" s="27" t="str">
        <f>IF(入力シート!AH38="", "", 入力シート!AH38)</f>
        <v/>
      </c>
      <c r="AQ34" s="27" t="str">
        <f>IF(入力シート!AI38="", "", 入力シート!AI38)</f>
        <v/>
      </c>
      <c r="AR34" s="27" t="str">
        <f>IF(入力シート!AK38="", "", 入力シート!AK38)</f>
        <v/>
      </c>
      <c r="AS34" s="27" t="str">
        <f>IF(入力シート!AL38="", "", 入力シート!AL38)</f>
        <v/>
      </c>
    </row>
    <row r="35" spans="1:45">
      <c r="A35" s="27">
        <f>入力シート!A39</f>
        <v>33</v>
      </c>
      <c r="B35" s="27" t="str">
        <f>IF(入力シート!B39="", "", 入力シート!B39)</f>
        <v/>
      </c>
      <c r="C35" s="27" t="str">
        <f>IF(入力シート!C39="", "", 入力シート!C39)</f>
        <v/>
      </c>
      <c r="D35" s="27" t="str">
        <f>IF(入力シート!D39="", "", 入力シート!D39)</f>
        <v/>
      </c>
      <c r="E35" s="27" t="str">
        <f t="shared" si="4"/>
        <v/>
      </c>
      <c r="F35" s="27" t="str">
        <f t="shared" si="5"/>
        <v/>
      </c>
      <c r="G35" s="27" t="str">
        <f t="shared" si="6"/>
        <v/>
      </c>
      <c r="H35" s="27" t="str">
        <f t="shared" si="7"/>
        <v/>
      </c>
      <c r="I35" s="27" t="str">
        <f>IF(入力シート!E39="", "", 入力シート!E39)</f>
        <v/>
      </c>
      <c r="J35" s="27" t="str">
        <f>IF(入力シート!F39="", "", 入力シート!F39)</f>
        <v/>
      </c>
      <c r="K35" s="27" t="str">
        <f>IF(入力シート!H39="", "", 入力シート!H39)</f>
        <v/>
      </c>
      <c r="L35" s="27" t="str">
        <f>IF(入力シート!I39="", "", 入力シート!I39)</f>
        <v/>
      </c>
      <c r="M35" s="27" t="str">
        <f>IF(入力シート!J39="", "", 入力シート!J39)</f>
        <v/>
      </c>
      <c r="N35" s="27" t="str">
        <f>IF(入力シート!K39="", "", 入力シート!K39)</f>
        <v/>
      </c>
      <c r="O35" s="27" t="str">
        <f>IF(入力シート!L39="", "", 入力シート!L39)</f>
        <v/>
      </c>
      <c r="P35" s="27" t="str">
        <f>IF(C35="", "", 印刷!$K$8)</f>
        <v/>
      </c>
      <c r="Q35" s="27" t="str">
        <f>IF(P35="", "", 印刷!$E$7)</f>
        <v/>
      </c>
      <c r="R35" s="27" t="str">
        <f>IF(P35="", "", 印刷!$E$5)</f>
        <v/>
      </c>
      <c r="S35" s="27" t="str">
        <f>IF(P35="", "", 印刷!$E$6)</f>
        <v/>
      </c>
      <c r="T35" s="27" t="str">
        <f>IF(入力シート!M39="", "", 入力シート!M39)</f>
        <v/>
      </c>
      <c r="U35" s="27" t="str">
        <f>IF(V35="", "", IF($K35="男", VLOOKUP(V35, データ!$B$2:$C$101, 2, FALSE), IF($K35="女", VLOOKUP(V35, データ!$F$2:$H$101, 2, FALSE), "")))</f>
        <v/>
      </c>
      <c r="V35" s="27" t="str">
        <f>IF(入力シート!N39="", "", 入力シート!N39)</f>
        <v/>
      </c>
      <c r="W35" s="27" t="str">
        <f>IF(入力シート!O39="", "", 入力シート!O39)</f>
        <v/>
      </c>
      <c r="X35" s="27" t="str">
        <f>IF(入力シート!Q39="", "", 入力シート!Q39)</f>
        <v/>
      </c>
      <c r="Y35" s="27" t="str">
        <f>IF(入力シート!R39="", "", 入力シート!R39)</f>
        <v/>
      </c>
      <c r="Z35" s="27" t="str">
        <f>IF(AA35="", "", IF($K35="男", VLOOKUP(AA35, データ!$B$2:$C$101, 2, FALSE), IF($K35="女", VLOOKUP(AA35, データ!$F$2:$H$101, 2, FALSE), "")))</f>
        <v/>
      </c>
      <c r="AA35" s="27" t="str">
        <f>IF(入力シート!S39="", "", 入力シート!S39)</f>
        <v/>
      </c>
      <c r="AB35" s="27" t="str">
        <f>IF(入力シート!T39="", "", 入力シート!T39)</f>
        <v/>
      </c>
      <c r="AC35" s="27" t="str">
        <f>IF(入力シート!V39="", "", 入力シート!V39)</f>
        <v/>
      </c>
      <c r="AD35" s="27" t="str">
        <f>IF(入力シート!W39="", "", 入力シート!W39)</f>
        <v/>
      </c>
      <c r="AE35" s="27" t="str">
        <f>IF(AF35="", "", IF($K35="男", VLOOKUP(AF35, データ!$B$2:$C$101, 2, FALSE), IF($K35="女", VLOOKUP(AF35, データ!$F$2:$H$101, 2, FALSE), "")))</f>
        <v/>
      </c>
      <c r="AF35" s="27" t="str">
        <f>IF(入力シート!X39="", "", 入力シート!X39)</f>
        <v/>
      </c>
      <c r="AG35" s="27" t="str">
        <f>IF(入力シート!Y39="", "", 入力シート!Y39)</f>
        <v/>
      </c>
      <c r="AH35" s="27" t="str">
        <f>IF(入力シート!AA39="", "", 入力シート!AA39)</f>
        <v/>
      </c>
      <c r="AI35" s="27" t="str">
        <f>IF(入力シート!AB39="", "", 入力シート!AB39)</f>
        <v/>
      </c>
      <c r="AJ35" s="27" t="str">
        <f>IF(AK35="", "", IF($K35="男", VLOOKUP(AK35, データ!$B$2:$C$101, 2, FALSE), IF($K35="女", VLOOKUP(AK35, データ!$F$2:$H$101, 2, FALSE), "")))</f>
        <v/>
      </c>
      <c r="AK35" s="27" t="str">
        <f>IF(入力シート!AC39="", "", 入力シート!AC39)</f>
        <v/>
      </c>
      <c r="AL35" s="27" t="str">
        <f>IF(入力シート!AD39="", "", 入力シート!AD39)</f>
        <v/>
      </c>
      <c r="AM35" s="27" t="str">
        <f>IF(入力シート!AF39="", "", 入力シート!AF39)</f>
        <v/>
      </c>
      <c r="AN35" s="27" t="str">
        <f>IF(入力シート!AG39="", "", 入力シート!AG39)</f>
        <v/>
      </c>
      <c r="AO35" s="27" t="str">
        <f>IF(AP35="", "", IF($K35="男", VLOOKUP(AP35, データ!$B$2:$C$101, 2, FALSE), IF($K35="女", VLOOKUP(AP35, データ!$F$2:$H$101, 2, FALSE), "")))</f>
        <v/>
      </c>
      <c r="AP35" s="27" t="str">
        <f>IF(入力シート!AH39="", "", 入力シート!AH39)</f>
        <v/>
      </c>
      <c r="AQ35" s="27" t="str">
        <f>IF(入力シート!AI39="", "", 入力シート!AI39)</f>
        <v/>
      </c>
      <c r="AR35" s="27" t="str">
        <f>IF(入力シート!AK39="", "", 入力シート!AK39)</f>
        <v/>
      </c>
      <c r="AS35" s="27" t="str">
        <f>IF(入力シート!AL39="", "", 入力シート!AL39)</f>
        <v/>
      </c>
    </row>
    <row r="36" spans="1:45">
      <c r="A36" s="27">
        <f>入力シート!A40</f>
        <v>34</v>
      </c>
      <c r="B36" s="27" t="str">
        <f>IF(入力シート!B40="", "", 入力シート!B40)</f>
        <v/>
      </c>
      <c r="C36" s="27" t="str">
        <f>IF(入力シート!C40="", "", 入力シート!C40)</f>
        <v/>
      </c>
      <c r="D36" s="27" t="str">
        <f>IF(入力シート!D40="", "", 入力シート!D40)</f>
        <v/>
      </c>
      <c r="E36" s="27" t="str">
        <f t="shared" si="4"/>
        <v/>
      </c>
      <c r="F36" s="27" t="str">
        <f t="shared" si="5"/>
        <v/>
      </c>
      <c r="G36" s="27" t="str">
        <f t="shared" si="6"/>
        <v/>
      </c>
      <c r="H36" s="27" t="str">
        <f t="shared" si="7"/>
        <v/>
      </c>
      <c r="I36" s="27" t="str">
        <f>IF(入力シート!E40="", "", 入力シート!E40)</f>
        <v/>
      </c>
      <c r="J36" s="27" t="str">
        <f>IF(入力シート!F40="", "", 入力シート!F40)</f>
        <v/>
      </c>
      <c r="K36" s="27" t="str">
        <f>IF(入力シート!H40="", "", 入力シート!H40)</f>
        <v/>
      </c>
      <c r="L36" s="27" t="str">
        <f>IF(入力シート!I40="", "", 入力シート!I40)</f>
        <v/>
      </c>
      <c r="M36" s="27" t="str">
        <f>IF(入力シート!J40="", "", 入力シート!J40)</f>
        <v/>
      </c>
      <c r="N36" s="27" t="str">
        <f>IF(入力シート!K40="", "", 入力シート!K40)</f>
        <v/>
      </c>
      <c r="O36" s="27" t="str">
        <f>IF(入力シート!L40="", "", 入力シート!L40)</f>
        <v/>
      </c>
      <c r="P36" s="27" t="str">
        <f>IF(C36="", "", 印刷!$K$8)</f>
        <v/>
      </c>
      <c r="Q36" s="27" t="str">
        <f>IF(P36="", "", 印刷!$E$7)</f>
        <v/>
      </c>
      <c r="R36" s="27" t="str">
        <f>IF(P36="", "", 印刷!$E$5)</f>
        <v/>
      </c>
      <c r="S36" s="27" t="str">
        <f>IF(P36="", "", 印刷!$E$6)</f>
        <v/>
      </c>
      <c r="T36" s="27" t="str">
        <f>IF(入力シート!M40="", "", 入力シート!M40)</f>
        <v/>
      </c>
      <c r="U36" s="27" t="str">
        <f>IF(V36="", "", IF($K36="男", VLOOKUP(V36, データ!$B$2:$C$101, 2, FALSE), IF($K36="女", VLOOKUP(V36, データ!$F$2:$H$101, 2, FALSE), "")))</f>
        <v/>
      </c>
      <c r="V36" s="27" t="str">
        <f>IF(入力シート!N40="", "", 入力シート!N40)</f>
        <v/>
      </c>
      <c r="W36" s="27" t="str">
        <f>IF(入力シート!O40="", "", 入力シート!O40)</f>
        <v/>
      </c>
      <c r="X36" s="27" t="str">
        <f>IF(入力シート!Q40="", "", 入力シート!Q40)</f>
        <v/>
      </c>
      <c r="Y36" s="27" t="str">
        <f>IF(入力シート!R40="", "", 入力シート!R40)</f>
        <v/>
      </c>
      <c r="Z36" s="27" t="str">
        <f>IF(AA36="", "", IF($K36="男", VLOOKUP(AA36, データ!$B$2:$C$101, 2, FALSE), IF($K36="女", VLOOKUP(AA36, データ!$F$2:$H$101, 2, FALSE), "")))</f>
        <v/>
      </c>
      <c r="AA36" s="27" t="str">
        <f>IF(入力シート!S40="", "", 入力シート!S40)</f>
        <v/>
      </c>
      <c r="AB36" s="27" t="str">
        <f>IF(入力シート!T40="", "", 入力シート!T40)</f>
        <v/>
      </c>
      <c r="AC36" s="27" t="str">
        <f>IF(入力シート!V40="", "", 入力シート!V40)</f>
        <v/>
      </c>
      <c r="AD36" s="27" t="str">
        <f>IF(入力シート!W40="", "", 入力シート!W40)</f>
        <v/>
      </c>
      <c r="AE36" s="27" t="str">
        <f>IF(AF36="", "", IF($K36="男", VLOOKUP(AF36, データ!$B$2:$C$101, 2, FALSE), IF($K36="女", VLOOKUP(AF36, データ!$F$2:$H$101, 2, FALSE), "")))</f>
        <v/>
      </c>
      <c r="AF36" s="27" t="str">
        <f>IF(入力シート!X40="", "", 入力シート!X40)</f>
        <v/>
      </c>
      <c r="AG36" s="27" t="str">
        <f>IF(入力シート!Y40="", "", 入力シート!Y40)</f>
        <v/>
      </c>
      <c r="AH36" s="27" t="str">
        <f>IF(入力シート!AA40="", "", 入力シート!AA40)</f>
        <v/>
      </c>
      <c r="AI36" s="27" t="str">
        <f>IF(入力シート!AB40="", "", 入力シート!AB40)</f>
        <v/>
      </c>
      <c r="AJ36" s="27" t="str">
        <f>IF(AK36="", "", IF($K36="男", VLOOKUP(AK36, データ!$B$2:$C$101, 2, FALSE), IF($K36="女", VLOOKUP(AK36, データ!$F$2:$H$101, 2, FALSE), "")))</f>
        <v/>
      </c>
      <c r="AK36" s="27" t="str">
        <f>IF(入力シート!AC40="", "", 入力シート!AC40)</f>
        <v/>
      </c>
      <c r="AL36" s="27" t="str">
        <f>IF(入力シート!AD40="", "", 入力シート!AD40)</f>
        <v/>
      </c>
      <c r="AM36" s="27" t="str">
        <f>IF(入力シート!AF40="", "", 入力シート!AF40)</f>
        <v/>
      </c>
      <c r="AN36" s="27" t="str">
        <f>IF(入力シート!AG40="", "", 入力シート!AG40)</f>
        <v/>
      </c>
      <c r="AO36" s="27" t="str">
        <f>IF(AP36="", "", IF($K36="男", VLOOKUP(AP36, データ!$B$2:$C$101, 2, FALSE), IF($K36="女", VLOOKUP(AP36, データ!$F$2:$H$101, 2, FALSE), "")))</f>
        <v/>
      </c>
      <c r="AP36" s="27" t="str">
        <f>IF(入力シート!AH40="", "", 入力シート!AH40)</f>
        <v/>
      </c>
      <c r="AQ36" s="27" t="str">
        <f>IF(入力シート!AI40="", "", 入力シート!AI40)</f>
        <v/>
      </c>
      <c r="AR36" s="27" t="str">
        <f>IF(入力シート!AK40="", "", 入力シート!AK40)</f>
        <v/>
      </c>
      <c r="AS36" s="27" t="str">
        <f>IF(入力シート!AL40="", "", 入力シート!AL40)</f>
        <v/>
      </c>
    </row>
    <row r="37" spans="1:45">
      <c r="A37" s="27">
        <f>入力シート!A41</f>
        <v>35</v>
      </c>
      <c r="B37" s="27" t="str">
        <f>IF(入力シート!B41="", "", 入力シート!B41)</f>
        <v/>
      </c>
      <c r="C37" s="27" t="str">
        <f>IF(入力シート!C41="", "", 入力シート!C41)</f>
        <v/>
      </c>
      <c r="D37" s="27" t="str">
        <f>IF(入力シート!D41="", "", 入力シート!D41)</f>
        <v/>
      </c>
      <c r="E37" s="27" t="str">
        <f t="shared" si="4"/>
        <v/>
      </c>
      <c r="F37" s="27" t="str">
        <f t="shared" si="5"/>
        <v/>
      </c>
      <c r="G37" s="27" t="str">
        <f t="shared" si="6"/>
        <v/>
      </c>
      <c r="H37" s="27" t="str">
        <f t="shared" si="7"/>
        <v/>
      </c>
      <c r="I37" s="27" t="str">
        <f>IF(入力シート!E41="", "", 入力シート!E41)</f>
        <v/>
      </c>
      <c r="J37" s="27" t="str">
        <f>IF(入力シート!F41="", "", 入力シート!F41)</f>
        <v/>
      </c>
      <c r="K37" s="27" t="str">
        <f>IF(入力シート!H41="", "", 入力シート!H41)</f>
        <v/>
      </c>
      <c r="L37" s="27" t="str">
        <f>IF(入力シート!I41="", "", 入力シート!I41)</f>
        <v/>
      </c>
      <c r="M37" s="27" t="str">
        <f>IF(入力シート!J41="", "", 入力シート!J41)</f>
        <v/>
      </c>
      <c r="N37" s="27" t="str">
        <f>IF(入力シート!K41="", "", 入力シート!K41)</f>
        <v/>
      </c>
      <c r="O37" s="27" t="str">
        <f>IF(入力シート!L41="", "", 入力シート!L41)</f>
        <v/>
      </c>
      <c r="P37" s="27" t="str">
        <f>IF(C37="", "", 印刷!$K$8)</f>
        <v/>
      </c>
      <c r="Q37" s="27" t="str">
        <f>IF(P37="", "", 印刷!$E$7)</f>
        <v/>
      </c>
      <c r="R37" s="27" t="str">
        <f>IF(P37="", "", 印刷!$E$5)</f>
        <v/>
      </c>
      <c r="S37" s="27" t="str">
        <f>IF(P37="", "", 印刷!$E$6)</f>
        <v/>
      </c>
      <c r="T37" s="27" t="str">
        <f>IF(入力シート!M41="", "", 入力シート!M41)</f>
        <v/>
      </c>
      <c r="U37" s="27" t="str">
        <f>IF(V37="", "", IF($K37="男", VLOOKUP(V37, データ!$B$2:$C$101, 2, FALSE), IF($K37="女", VLOOKUP(V37, データ!$F$2:$H$101, 2, FALSE), "")))</f>
        <v/>
      </c>
      <c r="V37" s="27" t="str">
        <f>IF(入力シート!N41="", "", 入力シート!N41)</f>
        <v/>
      </c>
      <c r="W37" s="27" t="str">
        <f>IF(入力シート!O41="", "", 入力シート!O41)</f>
        <v/>
      </c>
      <c r="X37" s="27" t="str">
        <f>IF(入力シート!Q41="", "", 入力シート!Q41)</f>
        <v/>
      </c>
      <c r="Y37" s="27" t="str">
        <f>IF(入力シート!R41="", "", 入力シート!R41)</f>
        <v/>
      </c>
      <c r="Z37" s="27" t="str">
        <f>IF(AA37="", "", IF($K37="男", VLOOKUP(AA37, データ!$B$2:$C$101, 2, FALSE), IF($K37="女", VLOOKUP(AA37, データ!$F$2:$H$101, 2, FALSE), "")))</f>
        <v/>
      </c>
      <c r="AA37" s="27" t="str">
        <f>IF(入力シート!S41="", "", 入力シート!S41)</f>
        <v/>
      </c>
      <c r="AB37" s="27" t="str">
        <f>IF(入力シート!T41="", "", 入力シート!T41)</f>
        <v/>
      </c>
      <c r="AC37" s="27" t="str">
        <f>IF(入力シート!V41="", "", 入力シート!V41)</f>
        <v/>
      </c>
      <c r="AD37" s="27" t="str">
        <f>IF(入力シート!W41="", "", 入力シート!W41)</f>
        <v/>
      </c>
      <c r="AE37" s="27" t="str">
        <f>IF(AF37="", "", IF($K37="男", VLOOKUP(AF37, データ!$B$2:$C$101, 2, FALSE), IF($K37="女", VLOOKUP(AF37, データ!$F$2:$H$101, 2, FALSE), "")))</f>
        <v/>
      </c>
      <c r="AF37" s="27" t="str">
        <f>IF(入力シート!X41="", "", 入力シート!X41)</f>
        <v/>
      </c>
      <c r="AG37" s="27" t="str">
        <f>IF(入力シート!Y41="", "", 入力シート!Y41)</f>
        <v/>
      </c>
      <c r="AH37" s="27" t="str">
        <f>IF(入力シート!AA41="", "", 入力シート!AA41)</f>
        <v/>
      </c>
      <c r="AI37" s="27" t="str">
        <f>IF(入力シート!AB41="", "", 入力シート!AB41)</f>
        <v/>
      </c>
      <c r="AJ37" s="27" t="str">
        <f>IF(AK37="", "", IF($K37="男", VLOOKUP(AK37, データ!$B$2:$C$101, 2, FALSE), IF($K37="女", VLOOKUP(AK37, データ!$F$2:$H$101, 2, FALSE), "")))</f>
        <v/>
      </c>
      <c r="AK37" s="27" t="str">
        <f>IF(入力シート!AC41="", "", 入力シート!AC41)</f>
        <v/>
      </c>
      <c r="AL37" s="27" t="str">
        <f>IF(入力シート!AD41="", "", 入力シート!AD41)</f>
        <v/>
      </c>
      <c r="AM37" s="27" t="str">
        <f>IF(入力シート!AF41="", "", 入力シート!AF41)</f>
        <v/>
      </c>
      <c r="AN37" s="27" t="str">
        <f>IF(入力シート!AG41="", "", 入力シート!AG41)</f>
        <v/>
      </c>
      <c r="AO37" s="27" t="str">
        <f>IF(AP37="", "", IF($K37="男", VLOOKUP(AP37, データ!$B$2:$C$101, 2, FALSE), IF($K37="女", VLOOKUP(AP37, データ!$F$2:$H$101, 2, FALSE), "")))</f>
        <v/>
      </c>
      <c r="AP37" s="27" t="str">
        <f>IF(入力シート!AH41="", "", 入力シート!AH41)</f>
        <v/>
      </c>
      <c r="AQ37" s="27" t="str">
        <f>IF(入力シート!AI41="", "", 入力シート!AI41)</f>
        <v/>
      </c>
      <c r="AR37" s="27" t="str">
        <f>IF(入力シート!AK41="", "", 入力シート!AK41)</f>
        <v/>
      </c>
      <c r="AS37" s="27" t="str">
        <f>IF(入力シート!AL41="", "", 入力シート!AL41)</f>
        <v/>
      </c>
    </row>
    <row r="38" spans="1:45">
      <c r="A38" s="27">
        <f>入力シート!A42</f>
        <v>36</v>
      </c>
      <c r="B38" s="27" t="str">
        <f>IF(入力シート!B42="", "", 入力シート!B42)</f>
        <v/>
      </c>
      <c r="C38" s="27" t="str">
        <f>IF(入力シート!C42="", "", 入力シート!C42)</f>
        <v/>
      </c>
      <c r="D38" s="27" t="str">
        <f>IF(入力シート!D42="", "", 入力シート!D42)</f>
        <v/>
      </c>
      <c r="E38" s="27" t="str">
        <f t="shared" si="4"/>
        <v/>
      </c>
      <c r="F38" s="27" t="str">
        <f t="shared" si="5"/>
        <v/>
      </c>
      <c r="G38" s="27" t="str">
        <f t="shared" si="6"/>
        <v/>
      </c>
      <c r="H38" s="27" t="str">
        <f t="shared" si="7"/>
        <v/>
      </c>
      <c r="I38" s="27" t="str">
        <f>IF(入力シート!E42="", "", 入力シート!E42)</f>
        <v/>
      </c>
      <c r="J38" s="27" t="str">
        <f>IF(入力シート!F42="", "", 入力シート!F42)</f>
        <v/>
      </c>
      <c r="K38" s="27" t="str">
        <f>IF(入力シート!H42="", "", 入力シート!H42)</f>
        <v/>
      </c>
      <c r="L38" s="27" t="str">
        <f>IF(入力シート!I42="", "", 入力シート!I42)</f>
        <v/>
      </c>
      <c r="M38" s="27" t="str">
        <f>IF(入力シート!J42="", "", 入力シート!J42)</f>
        <v/>
      </c>
      <c r="N38" s="27" t="str">
        <f>IF(入力シート!K42="", "", 入力シート!K42)</f>
        <v/>
      </c>
      <c r="O38" s="27" t="str">
        <f>IF(入力シート!L42="", "", 入力シート!L42)</f>
        <v/>
      </c>
      <c r="P38" s="27" t="str">
        <f>IF(C38="", "", 印刷!$K$8)</f>
        <v/>
      </c>
      <c r="Q38" s="27" t="str">
        <f>IF(P38="", "", 印刷!$E$7)</f>
        <v/>
      </c>
      <c r="R38" s="27" t="str">
        <f>IF(P38="", "", 印刷!$E$5)</f>
        <v/>
      </c>
      <c r="S38" s="27" t="str">
        <f>IF(P38="", "", 印刷!$E$6)</f>
        <v/>
      </c>
      <c r="T38" s="27" t="str">
        <f>IF(入力シート!M42="", "", 入力シート!M42)</f>
        <v/>
      </c>
      <c r="U38" s="27" t="str">
        <f>IF(V38="", "", IF($K38="男", VLOOKUP(V38, データ!$B$2:$C$101, 2, FALSE), IF($K38="女", VLOOKUP(V38, データ!$F$2:$H$101, 2, FALSE), "")))</f>
        <v/>
      </c>
      <c r="V38" s="27" t="str">
        <f>IF(入力シート!N42="", "", 入力シート!N42)</f>
        <v/>
      </c>
      <c r="W38" s="27" t="str">
        <f>IF(入力シート!O42="", "", 入力シート!O42)</f>
        <v/>
      </c>
      <c r="X38" s="27" t="str">
        <f>IF(入力シート!Q42="", "", 入力シート!Q42)</f>
        <v/>
      </c>
      <c r="Y38" s="27" t="str">
        <f>IF(入力シート!R42="", "", 入力シート!R42)</f>
        <v/>
      </c>
      <c r="Z38" s="27" t="str">
        <f>IF(AA38="", "", IF($K38="男", VLOOKUP(AA38, データ!$B$2:$C$101, 2, FALSE), IF($K38="女", VLOOKUP(AA38, データ!$F$2:$H$101, 2, FALSE), "")))</f>
        <v/>
      </c>
      <c r="AA38" s="27" t="str">
        <f>IF(入力シート!S42="", "", 入力シート!S42)</f>
        <v/>
      </c>
      <c r="AB38" s="27" t="str">
        <f>IF(入力シート!T42="", "", 入力シート!T42)</f>
        <v/>
      </c>
      <c r="AC38" s="27" t="str">
        <f>IF(入力シート!V42="", "", 入力シート!V42)</f>
        <v/>
      </c>
      <c r="AD38" s="27" t="str">
        <f>IF(入力シート!W42="", "", 入力シート!W42)</f>
        <v/>
      </c>
      <c r="AE38" s="27" t="str">
        <f>IF(AF38="", "", IF($K38="男", VLOOKUP(AF38, データ!$B$2:$C$101, 2, FALSE), IF($K38="女", VLOOKUP(AF38, データ!$F$2:$H$101, 2, FALSE), "")))</f>
        <v/>
      </c>
      <c r="AF38" s="27" t="str">
        <f>IF(入力シート!X42="", "", 入力シート!X42)</f>
        <v/>
      </c>
      <c r="AG38" s="27" t="str">
        <f>IF(入力シート!Y42="", "", 入力シート!Y42)</f>
        <v/>
      </c>
      <c r="AH38" s="27" t="str">
        <f>IF(入力シート!AA42="", "", 入力シート!AA42)</f>
        <v/>
      </c>
      <c r="AI38" s="27" t="str">
        <f>IF(入力シート!AB42="", "", 入力シート!AB42)</f>
        <v/>
      </c>
      <c r="AJ38" s="27" t="str">
        <f>IF(AK38="", "", IF($K38="男", VLOOKUP(AK38, データ!$B$2:$C$101, 2, FALSE), IF($K38="女", VLOOKUP(AK38, データ!$F$2:$H$101, 2, FALSE), "")))</f>
        <v/>
      </c>
      <c r="AK38" s="27" t="str">
        <f>IF(入力シート!AC42="", "", 入力シート!AC42)</f>
        <v/>
      </c>
      <c r="AL38" s="27" t="str">
        <f>IF(入力シート!AD42="", "", 入力シート!AD42)</f>
        <v/>
      </c>
      <c r="AM38" s="27" t="str">
        <f>IF(入力シート!AF42="", "", 入力シート!AF42)</f>
        <v/>
      </c>
      <c r="AN38" s="27" t="str">
        <f>IF(入力シート!AG42="", "", 入力シート!AG42)</f>
        <v/>
      </c>
      <c r="AO38" s="27" t="str">
        <f>IF(AP38="", "", IF($K38="男", VLOOKUP(AP38, データ!$B$2:$C$101, 2, FALSE), IF($K38="女", VLOOKUP(AP38, データ!$F$2:$H$101, 2, FALSE), "")))</f>
        <v/>
      </c>
      <c r="AP38" s="27" t="str">
        <f>IF(入力シート!AH42="", "", 入力シート!AH42)</f>
        <v/>
      </c>
      <c r="AQ38" s="27" t="str">
        <f>IF(入力シート!AI42="", "", 入力シート!AI42)</f>
        <v/>
      </c>
      <c r="AR38" s="27" t="str">
        <f>IF(入力シート!AK42="", "", 入力シート!AK42)</f>
        <v/>
      </c>
      <c r="AS38" s="27" t="str">
        <f>IF(入力シート!AL42="", "", 入力シート!AL42)</f>
        <v/>
      </c>
    </row>
    <row r="39" spans="1:45">
      <c r="A39" s="27">
        <f>入力シート!A43</f>
        <v>37</v>
      </c>
      <c r="B39" s="27" t="str">
        <f>IF(入力シート!B43="", "", 入力シート!B43)</f>
        <v/>
      </c>
      <c r="C39" s="27" t="str">
        <f>IF(入力シート!C43="", "", 入力シート!C43)</f>
        <v/>
      </c>
      <c r="D39" s="27" t="str">
        <f>IF(入力シート!D43="", "", 入力シート!D43)</f>
        <v/>
      </c>
      <c r="E39" s="27" t="str">
        <f t="shared" si="4"/>
        <v/>
      </c>
      <c r="F39" s="27" t="str">
        <f t="shared" si="5"/>
        <v/>
      </c>
      <c r="G39" s="27" t="str">
        <f t="shared" si="6"/>
        <v/>
      </c>
      <c r="H39" s="27" t="str">
        <f t="shared" si="7"/>
        <v/>
      </c>
      <c r="I39" s="27" t="str">
        <f>IF(入力シート!E43="", "", 入力シート!E43)</f>
        <v/>
      </c>
      <c r="J39" s="27" t="str">
        <f>IF(入力シート!F43="", "", 入力シート!F43)</f>
        <v/>
      </c>
      <c r="K39" s="27" t="str">
        <f>IF(入力シート!H43="", "", 入力シート!H43)</f>
        <v/>
      </c>
      <c r="L39" s="27" t="str">
        <f>IF(入力シート!I43="", "", 入力シート!I43)</f>
        <v/>
      </c>
      <c r="M39" s="27" t="str">
        <f>IF(入力シート!J43="", "", 入力シート!J43)</f>
        <v/>
      </c>
      <c r="N39" s="27" t="str">
        <f>IF(入力シート!K43="", "", 入力シート!K43)</f>
        <v/>
      </c>
      <c r="O39" s="27" t="str">
        <f>IF(入力シート!L43="", "", 入力シート!L43)</f>
        <v/>
      </c>
      <c r="P39" s="27" t="str">
        <f>IF(C39="", "", 印刷!$K$8)</f>
        <v/>
      </c>
      <c r="Q39" s="27" t="str">
        <f>IF(P39="", "", 印刷!$E$7)</f>
        <v/>
      </c>
      <c r="R39" s="27" t="str">
        <f>IF(P39="", "", 印刷!$E$5)</f>
        <v/>
      </c>
      <c r="S39" s="27" t="str">
        <f>IF(P39="", "", 印刷!$E$6)</f>
        <v/>
      </c>
      <c r="T39" s="27" t="str">
        <f>IF(入力シート!M43="", "", 入力シート!M43)</f>
        <v/>
      </c>
      <c r="U39" s="27" t="str">
        <f>IF(V39="", "", IF($K39="男", VLOOKUP(V39, データ!$B$2:$C$101, 2, FALSE), IF($K39="女", VLOOKUP(V39, データ!$F$2:$H$101, 2, FALSE), "")))</f>
        <v/>
      </c>
      <c r="V39" s="27" t="str">
        <f>IF(入力シート!N43="", "", 入力シート!N43)</f>
        <v/>
      </c>
      <c r="W39" s="27" t="str">
        <f>IF(入力シート!O43="", "", 入力シート!O43)</f>
        <v/>
      </c>
      <c r="X39" s="27" t="str">
        <f>IF(入力シート!Q43="", "", 入力シート!Q43)</f>
        <v/>
      </c>
      <c r="Y39" s="27" t="str">
        <f>IF(入力シート!R43="", "", 入力シート!R43)</f>
        <v/>
      </c>
      <c r="Z39" s="27" t="str">
        <f>IF(AA39="", "", IF($K39="男", VLOOKUP(AA39, データ!$B$2:$C$101, 2, FALSE), IF($K39="女", VLOOKUP(AA39, データ!$F$2:$H$101, 2, FALSE), "")))</f>
        <v/>
      </c>
      <c r="AA39" s="27" t="str">
        <f>IF(入力シート!S43="", "", 入力シート!S43)</f>
        <v/>
      </c>
      <c r="AB39" s="27" t="str">
        <f>IF(入力シート!T43="", "", 入力シート!T43)</f>
        <v/>
      </c>
      <c r="AC39" s="27" t="str">
        <f>IF(入力シート!V43="", "", 入力シート!V43)</f>
        <v/>
      </c>
      <c r="AD39" s="27" t="str">
        <f>IF(入力シート!W43="", "", 入力シート!W43)</f>
        <v/>
      </c>
      <c r="AE39" s="27" t="str">
        <f>IF(AF39="", "", IF($K39="男", VLOOKUP(AF39, データ!$B$2:$C$101, 2, FALSE), IF($K39="女", VLOOKUP(AF39, データ!$F$2:$H$101, 2, FALSE), "")))</f>
        <v/>
      </c>
      <c r="AF39" s="27" t="str">
        <f>IF(入力シート!X43="", "", 入力シート!X43)</f>
        <v/>
      </c>
      <c r="AG39" s="27" t="str">
        <f>IF(入力シート!Y43="", "", 入力シート!Y43)</f>
        <v/>
      </c>
      <c r="AH39" s="27" t="str">
        <f>IF(入力シート!AA43="", "", 入力シート!AA43)</f>
        <v/>
      </c>
      <c r="AI39" s="27" t="str">
        <f>IF(入力シート!AB43="", "", 入力シート!AB43)</f>
        <v/>
      </c>
      <c r="AJ39" s="27" t="str">
        <f>IF(AK39="", "", IF($K39="男", VLOOKUP(AK39, データ!$B$2:$C$101, 2, FALSE), IF($K39="女", VLOOKUP(AK39, データ!$F$2:$H$101, 2, FALSE), "")))</f>
        <v/>
      </c>
      <c r="AK39" s="27" t="str">
        <f>IF(入力シート!AC43="", "", 入力シート!AC43)</f>
        <v/>
      </c>
      <c r="AL39" s="27" t="str">
        <f>IF(入力シート!AD43="", "", 入力シート!AD43)</f>
        <v/>
      </c>
      <c r="AM39" s="27" t="str">
        <f>IF(入力シート!AF43="", "", 入力シート!AF43)</f>
        <v/>
      </c>
      <c r="AN39" s="27" t="str">
        <f>IF(入力シート!AG43="", "", 入力シート!AG43)</f>
        <v/>
      </c>
      <c r="AO39" s="27" t="str">
        <f>IF(AP39="", "", IF($K39="男", VLOOKUP(AP39, データ!$B$2:$C$101, 2, FALSE), IF($K39="女", VLOOKUP(AP39, データ!$F$2:$H$101, 2, FALSE), "")))</f>
        <v/>
      </c>
      <c r="AP39" s="27" t="str">
        <f>IF(入力シート!AH43="", "", 入力シート!AH43)</f>
        <v/>
      </c>
      <c r="AQ39" s="27" t="str">
        <f>IF(入力シート!AI43="", "", 入力シート!AI43)</f>
        <v/>
      </c>
      <c r="AR39" s="27" t="str">
        <f>IF(入力シート!AK43="", "", 入力シート!AK43)</f>
        <v/>
      </c>
      <c r="AS39" s="27" t="str">
        <f>IF(入力シート!AL43="", "", 入力シート!AL43)</f>
        <v/>
      </c>
    </row>
    <row r="40" spans="1:45">
      <c r="A40" s="27">
        <f>入力シート!A44</f>
        <v>38</v>
      </c>
      <c r="B40" s="27" t="str">
        <f>IF(入力シート!B44="", "", 入力シート!B44)</f>
        <v/>
      </c>
      <c r="C40" s="27" t="str">
        <f>IF(入力シート!C44="", "", 入力シート!C44)</f>
        <v/>
      </c>
      <c r="D40" s="27" t="str">
        <f>IF(入力シート!D44="", "", 入力シート!D44)</f>
        <v/>
      </c>
      <c r="E40" s="27" t="str">
        <f t="shared" si="4"/>
        <v/>
      </c>
      <c r="F40" s="27" t="str">
        <f t="shared" si="5"/>
        <v/>
      </c>
      <c r="G40" s="27" t="str">
        <f t="shared" si="6"/>
        <v/>
      </c>
      <c r="H40" s="27" t="str">
        <f t="shared" si="7"/>
        <v/>
      </c>
      <c r="I40" s="27" t="str">
        <f>IF(入力シート!E44="", "", 入力シート!E44)</f>
        <v/>
      </c>
      <c r="J40" s="27" t="str">
        <f>IF(入力シート!F44="", "", 入力シート!F44)</f>
        <v/>
      </c>
      <c r="K40" s="27" t="str">
        <f>IF(入力シート!H44="", "", 入力シート!H44)</f>
        <v/>
      </c>
      <c r="L40" s="27" t="str">
        <f>IF(入力シート!I44="", "", 入力シート!I44)</f>
        <v/>
      </c>
      <c r="M40" s="27" t="str">
        <f>IF(入力シート!J44="", "", 入力シート!J44)</f>
        <v/>
      </c>
      <c r="N40" s="27" t="str">
        <f>IF(入力シート!K44="", "", 入力シート!K44)</f>
        <v/>
      </c>
      <c r="O40" s="27" t="str">
        <f>IF(入力シート!L44="", "", 入力シート!L44)</f>
        <v/>
      </c>
      <c r="P40" s="27" t="str">
        <f>IF(C40="", "", 印刷!$K$8)</f>
        <v/>
      </c>
      <c r="Q40" s="27" t="str">
        <f>IF(P40="", "", 印刷!$E$7)</f>
        <v/>
      </c>
      <c r="R40" s="27" t="str">
        <f>IF(P40="", "", 印刷!$E$5)</f>
        <v/>
      </c>
      <c r="S40" s="27" t="str">
        <f>IF(P40="", "", 印刷!$E$6)</f>
        <v/>
      </c>
      <c r="T40" s="27" t="str">
        <f>IF(入力シート!M44="", "", 入力シート!M44)</f>
        <v/>
      </c>
      <c r="U40" s="27" t="str">
        <f>IF(V40="", "", IF($K40="男", VLOOKUP(V40, データ!$B$2:$C$101, 2, FALSE), IF($K40="女", VLOOKUP(V40, データ!$F$2:$H$101, 2, FALSE), "")))</f>
        <v/>
      </c>
      <c r="V40" s="27" t="str">
        <f>IF(入力シート!N44="", "", 入力シート!N44)</f>
        <v/>
      </c>
      <c r="W40" s="27" t="str">
        <f>IF(入力シート!O44="", "", 入力シート!O44)</f>
        <v/>
      </c>
      <c r="X40" s="27" t="str">
        <f>IF(入力シート!Q44="", "", 入力シート!Q44)</f>
        <v/>
      </c>
      <c r="Y40" s="27" t="str">
        <f>IF(入力シート!R44="", "", 入力シート!R44)</f>
        <v/>
      </c>
      <c r="Z40" s="27" t="str">
        <f>IF(AA40="", "", IF($K40="男", VLOOKUP(AA40, データ!$B$2:$C$101, 2, FALSE), IF($K40="女", VLOOKUP(AA40, データ!$F$2:$H$101, 2, FALSE), "")))</f>
        <v/>
      </c>
      <c r="AA40" s="27" t="str">
        <f>IF(入力シート!S44="", "", 入力シート!S44)</f>
        <v/>
      </c>
      <c r="AB40" s="27" t="str">
        <f>IF(入力シート!T44="", "", 入力シート!T44)</f>
        <v/>
      </c>
      <c r="AC40" s="27" t="str">
        <f>IF(入力シート!V44="", "", 入力シート!V44)</f>
        <v/>
      </c>
      <c r="AD40" s="27" t="str">
        <f>IF(入力シート!W44="", "", 入力シート!W44)</f>
        <v/>
      </c>
      <c r="AE40" s="27" t="str">
        <f>IF(AF40="", "", IF($K40="男", VLOOKUP(AF40, データ!$B$2:$C$101, 2, FALSE), IF($K40="女", VLOOKUP(AF40, データ!$F$2:$H$101, 2, FALSE), "")))</f>
        <v/>
      </c>
      <c r="AF40" s="27" t="str">
        <f>IF(入力シート!X44="", "", 入力シート!X44)</f>
        <v/>
      </c>
      <c r="AG40" s="27" t="str">
        <f>IF(入力シート!Y44="", "", 入力シート!Y44)</f>
        <v/>
      </c>
      <c r="AH40" s="27" t="str">
        <f>IF(入力シート!AA44="", "", 入力シート!AA44)</f>
        <v/>
      </c>
      <c r="AI40" s="27" t="str">
        <f>IF(入力シート!AB44="", "", 入力シート!AB44)</f>
        <v/>
      </c>
      <c r="AJ40" s="27" t="str">
        <f>IF(AK40="", "", IF($K40="男", VLOOKUP(AK40, データ!$B$2:$C$101, 2, FALSE), IF($K40="女", VLOOKUP(AK40, データ!$F$2:$H$101, 2, FALSE), "")))</f>
        <v/>
      </c>
      <c r="AK40" s="27" t="str">
        <f>IF(入力シート!AC44="", "", 入力シート!AC44)</f>
        <v/>
      </c>
      <c r="AL40" s="27" t="str">
        <f>IF(入力シート!AD44="", "", 入力シート!AD44)</f>
        <v/>
      </c>
      <c r="AM40" s="27" t="str">
        <f>IF(入力シート!AF44="", "", 入力シート!AF44)</f>
        <v/>
      </c>
      <c r="AN40" s="27" t="str">
        <f>IF(入力シート!AG44="", "", 入力シート!AG44)</f>
        <v/>
      </c>
      <c r="AO40" s="27" t="str">
        <f>IF(AP40="", "", IF($K40="男", VLOOKUP(AP40, データ!$B$2:$C$101, 2, FALSE), IF($K40="女", VLOOKUP(AP40, データ!$F$2:$H$101, 2, FALSE), "")))</f>
        <v/>
      </c>
      <c r="AP40" s="27" t="str">
        <f>IF(入力シート!AH44="", "", 入力シート!AH44)</f>
        <v/>
      </c>
      <c r="AQ40" s="27" t="str">
        <f>IF(入力シート!AI44="", "", 入力シート!AI44)</f>
        <v/>
      </c>
      <c r="AR40" s="27" t="str">
        <f>IF(入力シート!AK44="", "", 入力シート!AK44)</f>
        <v/>
      </c>
      <c r="AS40" s="27" t="str">
        <f>IF(入力シート!AL44="", "", 入力シート!AL44)</f>
        <v/>
      </c>
    </row>
    <row r="41" spans="1:45">
      <c r="A41" s="27">
        <f>入力シート!A45</f>
        <v>39</v>
      </c>
      <c r="B41" s="27" t="str">
        <f>IF(入力シート!B45="", "", 入力シート!B45)</f>
        <v/>
      </c>
      <c r="C41" s="27" t="str">
        <f>IF(入力シート!C45="", "", 入力シート!C45)</f>
        <v/>
      </c>
      <c r="D41" s="27" t="str">
        <f>IF(入力シート!D45="", "", 入力シート!D45)</f>
        <v/>
      </c>
      <c r="E41" s="27" t="str">
        <f t="shared" si="4"/>
        <v/>
      </c>
      <c r="F41" s="27" t="str">
        <f t="shared" si="5"/>
        <v/>
      </c>
      <c r="G41" s="27" t="str">
        <f t="shared" si="6"/>
        <v/>
      </c>
      <c r="H41" s="27" t="str">
        <f t="shared" si="7"/>
        <v/>
      </c>
      <c r="I41" s="27" t="str">
        <f>IF(入力シート!E45="", "", 入力シート!E45)</f>
        <v/>
      </c>
      <c r="J41" s="27" t="str">
        <f>IF(入力シート!F45="", "", 入力シート!F45)</f>
        <v/>
      </c>
      <c r="K41" s="27" t="str">
        <f>IF(入力シート!H45="", "", 入力シート!H45)</f>
        <v/>
      </c>
      <c r="L41" s="27" t="str">
        <f>IF(入力シート!I45="", "", 入力シート!I45)</f>
        <v/>
      </c>
      <c r="M41" s="27" t="str">
        <f>IF(入力シート!J45="", "", 入力シート!J45)</f>
        <v/>
      </c>
      <c r="N41" s="27" t="str">
        <f>IF(入力シート!K45="", "", 入力シート!K45)</f>
        <v/>
      </c>
      <c r="O41" s="27" t="str">
        <f>IF(入力シート!L45="", "", 入力シート!L45)</f>
        <v/>
      </c>
      <c r="P41" s="27" t="str">
        <f>IF(C41="", "", 印刷!$K$8)</f>
        <v/>
      </c>
      <c r="Q41" s="27" t="str">
        <f>IF(P41="", "", 印刷!$E$7)</f>
        <v/>
      </c>
      <c r="R41" s="27" t="str">
        <f>IF(P41="", "", 印刷!$E$5)</f>
        <v/>
      </c>
      <c r="S41" s="27" t="str">
        <f>IF(P41="", "", 印刷!$E$6)</f>
        <v/>
      </c>
      <c r="T41" s="27" t="str">
        <f>IF(入力シート!M45="", "", 入力シート!M45)</f>
        <v/>
      </c>
      <c r="U41" s="27" t="str">
        <f>IF(V41="", "", IF($K41="男", VLOOKUP(V41, データ!$B$2:$C$101, 2, FALSE), IF($K41="女", VLOOKUP(V41, データ!$F$2:$H$101, 2, FALSE), "")))</f>
        <v/>
      </c>
      <c r="V41" s="27" t="str">
        <f>IF(入力シート!N45="", "", 入力シート!N45)</f>
        <v/>
      </c>
      <c r="W41" s="27" t="str">
        <f>IF(入力シート!O45="", "", 入力シート!O45)</f>
        <v/>
      </c>
      <c r="X41" s="27" t="str">
        <f>IF(入力シート!Q45="", "", 入力シート!Q45)</f>
        <v/>
      </c>
      <c r="Y41" s="27" t="str">
        <f>IF(入力シート!R45="", "", 入力シート!R45)</f>
        <v/>
      </c>
      <c r="Z41" s="27" t="str">
        <f>IF(AA41="", "", IF($K41="男", VLOOKUP(AA41, データ!$B$2:$C$101, 2, FALSE), IF($K41="女", VLOOKUP(AA41, データ!$F$2:$H$101, 2, FALSE), "")))</f>
        <v/>
      </c>
      <c r="AA41" s="27" t="str">
        <f>IF(入力シート!S45="", "", 入力シート!S45)</f>
        <v/>
      </c>
      <c r="AB41" s="27" t="str">
        <f>IF(入力シート!T45="", "", 入力シート!T45)</f>
        <v/>
      </c>
      <c r="AC41" s="27" t="str">
        <f>IF(入力シート!V45="", "", 入力シート!V45)</f>
        <v/>
      </c>
      <c r="AD41" s="27" t="str">
        <f>IF(入力シート!W45="", "", 入力シート!W45)</f>
        <v/>
      </c>
      <c r="AE41" s="27" t="str">
        <f>IF(AF41="", "", IF($K41="男", VLOOKUP(AF41, データ!$B$2:$C$101, 2, FALSE), IF($K41="女", VLOOKUP(AF41, データ!$F$2:$H$101, 2, FALSE), "")))</f>
        <v/>
      </c>
      <c r="AF41" s="27" t="str">
        <f>IF(入力シート!X45="", "", 入力シート!X45)</f>
        <v/>
      </c>
      <c r="AG41" s="27" t="str">
        <f>IF(入力シート!Y45="", "", 入力シート!Y45)</f>
        <v/>
      </c>
      <c r="AH41" s="27" t="str">
        <f>IF(入力シート!AA45="", "", 入力シート!AA45)</f>
        <v/>
      </c>
      <c r="AI41" s="27" t="str">
        <f>IF(入力シート!AB45="", "", 入力シート!AB45)</f>
        <v/>
      </c>
      <c r="AJ41" s="27" t="str">
        <f>IF(AK41="", "", IF($K41="男", VLOOKUP(AK41, データ!$B$2:$C$101, 2, FALSE), IF($K41="女", VLOOKUP(AK41, データ!$F$2:$H$101, 2, FALSE), "")))</f>
        <v/>
      </c>
      <c r="AK41" s="27" t="str">
        <f>IF(入力シート!AC45="", "", 入力シート!AC45)</f>
        <v/>
      </c>
      <c r="AL41" s="27" t="str">
        <f>IF(入力シート!AD45="", "", 入力シート!AD45)</f>
        <v/>
      </c>
      <c r="AM41" s="27" t="str">
        <f>IF(入力シート!AF45="", "", 入力シート!AF45)</f>
        <v/>
      </c>
      <c r="AN41" s="27" t="str">
        <f>IF(入力シート!AG45="", "", 入力シート!AG45)</f>
        <v/>
      </c>
      <c r="AO41" s="27" t="str">
        <f>IF(AP41="", "", IF($K41="男", VLOOKUP(AP41, データ!$B$2:$C$101, 2, FALSE), IF($K41="女", VLOOKUP(AP41, データ!$F$2:$H$101, 2, FALSE), "")))</f>
        <v/>
      </c>
      <c r="AP41" s="27" t="str">
        <f>IF(入力シート!AH45="", "", 入力シート!AH45)</f>
        <v/>
      </c>
      <c r="AQ41" s="27" t="str">
        <f>IF(入力シート!AI45="", "", 入力シート!AI45)</f>
        <v/>
      </c>
      <c r="AR41" s="27" t="str">
        <f>IF(入力シート!AK45="", "", 入力シート!AK45)</f>
        <v/>
      </c>
      <c r="AS41" s="27" t="str">
        <f>IF(入力シート!AL45="", "", 入力シート!AL45)</f>
        <v/>
      </c>
    </row>
    <row r="42" spans="1:45">
      <c r="A42" s="27">
        <f>入力シート!A46</f>
        <v>40</v>
      </c>
      <c r="B42" s="27" t="str">
        <f>IF(入力シート!B46="", "", 入力シート!B46)</f>
        <v/>
      </c>
      <c r="C42" s="27" t="str">
        <f>IF(入力シート!C46="", "", 入力シート!C46)</f>
        <v/>
      </c>
      <c r="D42" s="27" t="str">
        <f>IF(入力シート!D46="", "", 入力シート!D46)</f>
        <v/>
      </c>
      <c r="E42" s="27" t="str">
        <f t="shared" si="4"/>
        <v/>
      </c>
      <c r="F42" s="27" t="str">
        <f t="shared" si="5"/>
        <v/>
      </c>
      <c r="G42" s="27" t="str">
        <f t="shared" si="6"/>
        <v/>
      </c>
      <c r="H42" s="27" t="str">
        <f t="shared" si="7"/>
        <v/>
      </c>
      <c r="I42" s="27" t="str">
        <f>IF(入力シート!E46="", "", 入力シート!E46)</f>
        <v/>
      </c>
      <c r="J42" s="27" t="str">
        <f>IF(入力シート!F46="", "", 入力シート!F46)</f>
        <v/>
      </c>
      <c r="K42" s="27" t="str">
        <f>IF(入力シート!H46="", "", 入力シート!H46)</f>
        <v/>
      </c>
      <c r="L42" s="27" t="str">
        <f>IF(入力シート!I46="", "", 入力シート!I46)</f>
        <v/>
      </c>
      <c r="M42" s="27" t="str">
        <f>IF(入力シート!J46="", "", 入力シート!J46)</f>
        <v/>
      </c>
      <c r="N42" s="27" t="str">
        <f>IF(入力シート!K46="", "", 入力シート!K46)</f>
        <v/>
      </c>
      <c r="O42" s="27" t="str">
        <f>IF(入力シート!L46="", "", 入力シート!L46)</f>
        <v/>
      </c>
      <c r="P42" s="27" t="str">
        <f>IF(C42="", "", 印刷!$K$8)</f>
        <v/>
      </c>
      <c r="Q42" s="27" t="str">
        <f>IF(P42="", "", 印刷!$E$7)</f>
        <v/>
      </c>
      <c r="R42" s="27" t="str">
        <f>IF(P42="", "", 印刷!$E$5)</f>
        <v/>
      </c>
      <c r="S42" s="27" t="str">
        <f>IF(P42="", "", 印刷!$E$6)</f>
        <v/>
      </c>
      <c r="T42" s="27" t="str">
        <f>IF(入力シート!M46="", "", 入力シート!M46)</f>
        <v/>
      </c>
      <c r="U42" s="27" t="str">
        <f>IF(V42="", "", IF($K42="男", VLOOKUP(V42, データ!$B$2:$C$101, 2, FALSE), IF($K42="女", VLOOKUP(V42, データ!$F$2:$H$101, 2, FALSE), "")))</f>
        <v/>
      </c>
      <c r="V42" s="27" t="str">
        <f>IF(入力シート!N46="", "", 入力シート!N46)</f>
        <v/>
      </c>
      <c r="W42" s="27" t="str">
        <f>IF(入力シート!O46="", "", 入力シート!O46)</f>
        <v/>
      </c>
      <c r="X42" s="27" t="str">
        <f>IF(入力シート!Q46="", "", 入力シート!Q46)</f>
        <v/>
      </c>
      <c r="Y42" s="27" t="str">
        <f>IF(入力シート!R46="", "", 入力シート!R46)</f>
        <v/>
      </c>
      <c r="Z42" s="27" t="str">
        <f>IF(AA42="", "", IF($K42="男", VLOOKUP(AA42, データ!$B$2:$C$101, 2, FALSE), IF($K42="女", VLOOKUP(AA42, データ!$F$2:$H$101, 2, FALSE), "")))</f>
        <v/>
      </c>
      <c r="AA42" s="27" t="str">
        <f>IF(入力シート!S46="", "", 入力シート!S46)</f>
        <v/>
      </c>
      <c r="AB42" s="27" t="str">
        <f>IF(入力シート!T46="", "", 入力シート!T46)</f>
        <v/>
      </c>
      <c r="AC42" s="27" t="str">
        <f>IF(入力シート!V46="", "", 入力シート!V46)</f>
        <v/>
      </c>
      <c r="AD42" s="27" t="str">
        <f>IF(入力シート!W46="", "", 入力シート!W46)</f>
        <v/>
      </c>
      <c r="AE42" s="27" t="str">
        <f>IF(AF42="", "", IF($K42="男", VLOOKUP(AF42, データ!$B$2:$C$101, 2, FALSE), IF($K42="女", VLOOKUP(AF42, データ!$F$2:$H$101, 2, FALSE), "")))</f>
        <v/>
      </c>
      <c r="AF42" s="27" t="str">
        <f>IF(入力シート!X46="", "", 入力シート!X46)</f>
        <v/>
      </c>
      <c r="AG42" s="27" t="str">
        <f>IF(入力シート!Y46="", "", 入力シート!Y46)</f>
        <v/>
      </c>
      <c r="AH42" s="27" t="str">
        <f>IF(入力シート!AA46="", "", 入力シート!AA46)</f>
        <v/>
      </c>
      <c r="AI42" s="27" t="str">
        <f>IF(入力シート!AB46="", "", 入力シート!AB46)</f>
        <v/>
      </c>
      <c r="AJ42" s="27" t="str">
        <f>IF(AK42="", "", IF($K42="男", VLOOKUP(AK42, データ!$B$2:$C$101, 2, FALSE), IF($K42="女", VLOOKUP(AK42, データ!$F$2:$H$101, 2, FALSE), "")))</f>
        <v/>
      </c>
      <c r="AK42" s="27" t="str">
        <f>IF(入力シート!AC46="", "", 入力シート!AC46)</f>
        <v/>
      </c>
      <c r="AL42" s="27" t="str">
        <f>IF(入力シート!AD46="", "", 入力シート!AD46)</f>
        <v/>
      </c>
      <c r="AM42" s="27" t="str">
        <f>IF(入力シート!AF46="", "", 入力シート!AF46)</f>
        <v/>
      </c>
      <c r="AN42" s="27" t="str">
        <f>IF(入力シート!AG46="", "", 入力シート!AG46)</f>
        <v/>
      </c>
      <c r="AO42" s="27" t="str">
        <f>IF(AP42="", "", IF($K42="男", VLOOKUP(AP42, データ!$B$2:$C$101, 2, FALSE), IF($K42="女", VLOOKUP(AP42, データ!$F$2:$H$101, 2, FALSE), "")))</f>
        <v/>
      </c>
      <c r="AP42" s="27" t="str">
        <f>IF(入力シート!AH46="", "", 入力シート!AH46)</f>
        <v/>
      </c>
      <c r="AQ42" s="27" t="str">
        <f>IF(入力シート!AI46="", "", 入力シート!AI46)</f>
        <v/>
      </c>
      <c r="AR42" s="27" t="str">
        <f>IF(入力シート!AK46="", "", 入力シート!AK46)</f>
        <v/>
      </c>
      <c r="AS42" s="27" t="str">
        <f>IF(入力シート!AL46="", "", 入力シート!AL46)</f>
        <v/>
      </c>
    </row>
    <row r="43" spans="1:45">
      <c r="A43" s="27">
        <f>入力シート!A47</f>
        <v>41</v>
      </c>
      <c r="B43" s="27" t="str">
        <f>IF(入力シート!B47="", "", 入力シート!B47)</f>
        <v/>
      </c>
      <c r="C43" s="27" t="str">
        <f>IF(入力シート!C47="", "", 入力シート!C47)</f>
        <v/>
      </c>
      <c r="D43" s="27" t="str">
        <f>IF(入力シート!D47="", "", 入力シート!D47)</f>
        <v/>
      </c>
      <c r="E43" s="27" t="str">
        <f t="shared" si="4"/>
        <v/>
      </c>
      <c r="F43" s="27" t="str">
        <f t="shared" si="5"/>
        <v/>
      </c>
      <c r="G43" s="27" t="str">
        <f t="shared" si="6"/>
        <v/>
      </c>
      <c r="H43" s="27" t="str">
        <f t="shared" si="7"/>
        <v/>
      </c>
      <c r="I43" s="27" t="str">
        <f>IF(入力シート!E47="", "", 入力シート!E47)</f>
        <v/>
      </c>
      <c r="J43" s="27" t="str">
        <f>IF(入力シート!F47="", "", 入力シート!F47)</f>
        <v/>
      </c>
      <c r="K43" s="27" t="str">
        <f>IF(入力シート!H47="", "", 入力シート!H47)</f>
        <v/>
      </c>
      <c r="L43" s="27" t="str">
        <f>IF(入力シート!I47="", "", 入力シート!I47)</f>
        <v/>
      </c>
      <c r="M43" s="27" t="str">
        <f>IF(入力シート!J47="", "", 入力シート!J47)</f>
        <v/>
      </c>
      <c r="N43" s="27" t="str">
        <f>IF(入力シート!K47="", "", 入力シート!K47)</f>
        <v/>
      </c>
      <c r="O43" s="27" t="str">
        <f>IF(入力シート!L47="", "", 入力シート!L47)</f>
        <v/>
      </c>
      <c r="P43" s="27" t="str">
        <f>IF(C43="", "", 印刷!$K$8)</f>
        <v/>
      </c>
      <c r="Q43" s="27" t="str">
        <f>IF(P43="", "", 印刷!$E$7)</f>
        <v/>
      </c>
      <c r="R43" s="27" t="str">
        <f>IF(P43="", "", 印刷!$E$5)</f>
        <v/>
      </c>
      <c r="S43" s="27" t="str">
        <f>IF(P43="", "", 印刷!$E$6)</f>
        <v/>
      </c>
      <c r="T43" s="27" t="str">
        <f>IF(入力シート!M47="", "", 入力シート!M47)</f>
        <v/>
      </c>
      <c r="U43" s="27" t="str">
        <f>IF(V43="", "", IF($K43="男", VLOOKUP(V43, データ!$B$2:$C$101, 2, FALSE), IF($K43="女", VLOOKUP(V43, データ!$F$2:$H$101, 2, FALSE), "")))</f>
        <v/>
      </c>
      <c r="V43" s="27" t="str">
        <f>IF(入力シート!N47="", "", 入力シート!N47)</f>
        <v/>
      </c>
      <c r="W43" s="27" t="str">
        <f>IF(入力シート!O47="", "", 入力シート!O47)</f>
        <v/>
      </c>
      <c r="X43" s="27" t="str">
        <f>IF(入力シート!Q47="", "", 入力シート!Q47)</f>
        <v/>
      </c>
      <c r="Y43" s="27" t="str">
        <f>IF(入力シート!R47="", "", 入力シート!R47)</f>
        <v/>
      </c>
      <c r="Z43" s="27" t="str">
        <f>IF(AA43="", "", IF($K43="男", VLOOKUP(AA43, データ!$B$2:$C$101, 2, FALSE), IF($K43="女", VLOOKUP(AA43, データ!$F$2:$H$101, 2, FALSE), "")))</f>
        <v/>
      </c>
      <c r="AA43" s="27" t="str">
        <f>IF(入力シート!S47="", "", 入力シート!S47)</f>
        <v/>
      </c>
      <c r="AB43" s="27" t="str">
        <f>IF(入力シート!T47="", "", 入力シート!T47)</f>
        <v/>
      </c>
      <c r="AC43" s="27" t="str">
        <f>IF(入力シート!V47="", "", 入力シート!V47)</f>
        <v/>
      </c>
      <c r="AD43" s="27" t="str">
        <f>IF(入力シート!W47="", "", 入力シート!W47)</f>
        <v/>
      </c>
      <c r="AE43" s="27" t="str">
        <f>IF(AF43="", "", IF($K43="男", VLOOKUP(AF43, データ!$B$2:$C$101, 2, FALSE), IF($K43="女", VLOOKUP(AF43, データ!$F$2:$H$101, 2, FALSE), "")))</f>
        <v/>
      </c>
      <c r="AF43" s="27" t="str">
        <f>IF(入力シート!X47="", "", 入力シート!X47)</f>
        <v/>
      </c>
      <c r="AG43" s="27" t="str">
        <f>IF(入力シート!Y47="", "", 入力シート!Y47)</f>
        <v/>
      </c>
      <c r="AH43" s="27" t="str">
        <f>IF(入力シート!AA47="", "", 入力シート!AA47)</f>
        <v/>
      </c>
      <c r="AI43" s="27" t="str">
        <f>IF(入力シート!AB47="", "", 入力シート!AB47)</f>
        <v/>
      </c>
      <c r="AJ43" s="27" t="str">
        <f>IF(AK43="", "", IF($K43="男", VLOOKUP(AK43, データ!$B$2:$C$101, 2, FALSE), IF($K43="女", VLOOKUP(AK43, データ!$F$2:$H$101, 2, FALSE), "")))</f>
        <v/>
      </c>
      <c r="AK43" s="27" t="str">
        <f>IF(入力シート!AC47="", "", 入力シート!AC47)</f>
        <v/>
      </c>
      <c r="AL43" s="27" t="str">
        <f>IF(入力シート!AD47="", "", 入力シート!AD47)</f>
        <v/>
      </c>
      <c r="AM43" s="27" t="str">
        <f>IF(入力シート!AF47="", "", 入力シート!AF47)</f>
        <v/>
      </c>
      <c r="AN43" s="27" t="str">
        <f>IF(入力シート!AG47="", "", 入力シート!AG47)</f>
        <v/>
      </c>
      <c r="AO43" s="27" t="str">
        <f>IF(AP43="", "", IF($K43="男", VLOOKUP(AP43, データ!$B$2:$C$101, 2, FALSE), IF($K43="女", VLOOKUP(AP43, データ!$F$2:$H$101, 2, FALSE), "")))</f>
        <v/>
      </c>
      <c r="AP43" s="27" t="str">
        <f>IF(入力シート!AH47="", "", 入力シート!AH47)</f>
        <v/>
      </c>
      <c r="AQ43" s="27" t="str">
        <f>IF(入力シート!AI47="", "", 入力シート!AI47)</f>
        <v/>
      </c>
      <c r="AR43" s="27" t="str">
        <f>IF(入力シート!AK47="", "", 入力シート!AK47)</f>
        <v/>
      </c>
      <c r="AS43" s="27" t="str">
        <f>IF(入力シート!AL47="", "", 入力シート!AL47)</f>
        <v/>
      </c>
    </row>
    <row r="44" spans="1:45">
      <c r="A44" s="27">
        <f>入力シート!A48</f>
        <v>42</v>
      </c>
      <c r="B44" s="27" t="str">
        <f>IF(入力シート!B48="", "", 入力シート!B48)</f>
        <v/>
      </c>
      <c r="C44" s="27" t="str">
        <f>IF(入力シート!C48="", "", 入力シート!C48)</f>
        <v/>
      </c>
      <c r="D44" s="27" t="str">
        <f>IF(入力シート!D48="", "", 入力シート!D48)</f>
        <v/>
      </c>
      <c r="E44" s="27" t="str">
        <f t="shared" si="4"/>
        <v/>
      </c>
      <c r="F44" s="27" t="str">
        <f t="shared" si="5"/>
        <v/>
      </c>
      <c r="G44" s="27" t="str">
        <f t="shared" si="6"/>
        <v/>
      </c>
      <c r="H44" s="27" t="str">
        <f t="shared" si="7"/>
        <v/>
      </c>
      <c r="I44" s="27" t="str">
        <f>IF(入力シート!E48="", "", 入力シート!E48)</f>
        <v/>
      </c>
      <c r="J44" s="27" t="str">
        <f>IF(入力シート!F48="", "", 入力シート!F48)</f>
        <v/>
      </c>
      <c r="K44" s="27" t="str">
        <f>IF(入力シート!H48="", "", 入力シート!H48)</f>
        <v/>
      </c>
      <c r="L44" s="27" t="str">
        <f>IF(入力シート!I48="", "", 入力シート!I48)</f>
        <v/>
      </c>
      <c r="M44" s="27" t="str">
        <f>IF(入力シート!J48="", "", 入力シート!J48)</f>
        <v/>
      </c>
      <c r="N44" s="27" t="str">
        <f>IF(入力シート!K48="", "", 入力シート!K48)</f>
        <v/>
      </c>
      <c r="O44" s="27" t="str">
        <f>IF(入力シート!L48="", "", 入力シート!L48)</f>
        <v/>
      </c>
      <c r="P44" s="27" t="str">
        <f>IF(C44="", "", 印刷!$K$8)</f>
        <v/>
      </c>
      <c r="Q44" s="27" t="str">
        <f>IF(P44="", "", 印刷!$E$7)</f>
        <v/>
      </c>
      <c r="R44" s="27" t="str">
        <f>IF(P44="", "", 印刷!$E$5)</f>
        <v/>
      </c>
      <c r="S44" s="27" t="str">
        <f>IF(P44="", "", 印刷!$E$6)</f>
        <v/>
      </c>
      <c r="T44" s="27" t="str">
        <f>IF(入力シート!M48="", "", 入力シート!M48)</f>
        <v/>
      </c>
      <c r="U44" s="27" t="str">
        <f>IF(V44="", "", IF($K44="男", VLOOKUP(V44, データ!$B$2:$C$101, 2, FALSE), IF($K44="女", VLOOKUP(V44, データ!$F$2:$H$101, 2, FALSE), "")))</f>
        <v/>
      </c>
      <c r="V44" s="27" t="str">
        <f>IF(入力シート!N48="", "", 入力シート!N48)</f>
        <v/>
      </c>
      <c r="W44" s="27" t="str">
        <f>IF(入力シート!O48="", "", 入力シート!O48)</f>
        <v/>
      </c>
      <c r="X44" s="27" t="str">
        <f>IF(入力シート!Q48="", "", 入力シート!Q48)</f>
        <v/>
      </c>
      <c r="Y44" s="27" t="str">
        <f>IF(入力シート!R48="", "", 入力シート!R48)</f>
        <v/>
      </c>
      <c r="Z44" s="27" t="str">
        <f>IF(AA44="", "", IF($K44="男", VLOOKUP(AA44, データ!$B$2:$C$101, 2, FALSE), IF($K44="女", VLOOKUP(AA44, データ!$F$2:$H$101, 2, FALSE), "")))</f>
        <v/>
      </c>
      <c r="AA44" s="27" t="str">
        <f>IF(入力シート!S48="", "", 入力シート!S48)</f>
        <v/>
      </c>
      <c r="AB44" s="27" t="str">
        <f>IF(入力シート!T48="", "", 入力シート!T48)</f>
        <v/>
      </c>
      <c r="AC44" s="27" t="str">
        <f>IF(入力シート!V48="", "", 入力シート!V48)</f>
        <v/>
      </c>
      <c r="AD44" s="27" t="str">
        <f>IF(入力シート!W48="", "", 入力シート!W48)</f>
        <v/>
      </c>
      <c r="AE44" s="27" t="str">
        <f>IF(AF44="", "", IF($K44="男", VLOOKUP(AF44, データ!$B$2:$C$101, 2, FALSE), IF($K44="女", VLOOKUP(AF44, データ!$F$2:$H$101, 2, FALSE), "")))</f>
        <v/>
      </c>
      <c r="AF44" s="27" t="str">
        <f>IF(入力シート!X48="", "", 入力シート!X48)</f>
        <v/>
      </c>
      <c r="AG44" s="27" t="str">
        <f>IF(入力シート!Y48="", "", 入力シート!Y48)</f>
        <v/>
      </c>
      <c r="AH44" s="27" t="str">
        <f>IF(入力シート!AA48="", "", 入力シート!AA48)</f>
        <v/>
      </c>
      <c r="AI44" s="27" t="str">
        <f>IF(入力シート!AB48="", "", 入力シート!AB48)</f>
        <v/>
      </c>
      <c r="AJ44" s="27" t="str">
        <f>IF(AK44="", "", IF($K44="男", VLOOKUP(AK44, データ!$B$2:$C$101, 2, FALSE), IF($K44="女", VLOOKUP(AK44, データ!$F$2:$H$101, 2, FALSE), "")))</f>
        <v/>
      </c>
      <c r="AK44" s="27" t="str">
        <f>IF(入力シート!AC48="", "", 入力シート!AC48)</f>
        <v/>
      </c>
      <c r="AL44" s="27" t="str">
        <f>IF(入力シート!AD48="", "", 入力シート!AD48)</f>
        <v/>
      </c>
      <c r="AM44" s="27" t="str">
        <f>IF(入力シート!AF48="", "", 入力シート!AF48)</f>
        <v/>
      </c>
      <c r="AN44" s="27" t="str">
        <f>IF(入力シート!AG48="", "", 入力シート!AG48)</f>
        <v/>
      </c>
      <c r="AO44" s="27" t="str">
        <f>IF(AP44="", "", IF($K44="男", VLOOKUP(AP44, データ!$B$2:$C$101, 2, FALSE), IF($K44="女", VLOOKUP(AP44, データ!$F$2:$H$101, 2, FALSE), "")))</f>
        <v/>
      </c>
      <c r="AP44" s="27" t="str">
        <f>IF(入力シート!AH48="", "", 入力シート!AH48)</f>
        <v/>
      </c>
      <c r="AQ44" s="27" t="str">
        <f>IF(入力シート!AI48="", "", 入力シート!AI48)</f>
        <v/>
      </c>
      <c r="AR44" s="27" t="str">
        <f>IF(入力シート!AK48="", "", 入力シート!AK48)</f>
        <v/>
      </c>
      <c r="AS44" s="27" t="str">
        <f>IF(入力シート!AL48="", "", 入力シート!AL48)</f>
        <v/>
      </c>
    </row>
    <row r="45" spans="1:45">
      <c r="A45" s="27">
        <f>入力シート!A49</f>
        <v>43</v>
      </c>
      <c r="B45" s="27" t="str">
        <f>IF(入力シート!B49="", "", 入力シート!B49)</f>
        <v/>
      </c>
      <c r="C45" s="27" t="str">
        <f>IF(入力シート!C49="", "", 入力シート!C49)</f>
        <v/>
      </c>
      <c r="D45" s="27" t="str">
        <f>IF(入力シート!D49="", "", 入力シート!D49)</f>
        <v/>
      </c>
      <c r="E45" s="27" t="str">
        <f t="shared" si="4"/>
        <v/>
      </c>
      <c r="F45" s="27" t="str">
        <f t="shared" si="5"/>
        <v/>
      </c>
      <c r="G45" s="27" t="str">
        <f t="shared" si="6"/>
        <v/>
      </c>
      <c r="H45" s="27" t="str">
        <f t="shared" si="7"/>
        <v/>
      </c>
      <c r="I45" s="27" t="str">
        <f>IF(入力シート!E49="", "", 入力シート!E49)</f>
        <v/>
      </c>
      <c r="J45" s="27" t="str">
        <f>IF(入力シート!F49="", "", 入力シート!F49)</f>
        <v/>
      </c>
      <c r="K45" s="27" t="str">
        <f>IF(入力シート!H49="", "", 入力シート!H49)</f>
        <v/>
      </c>
      <c r="L45" s="27" t="str">
        <f>IF(入力シート!I49="", "", 入力シート!I49)</f>
        <v/>
      </c>
      <c r="M45" s="27" t="str">
        <f>IF(入力シート!J49="", "", 入力シート!J49)</f>
        <v/>
      </c>
      <c r="N45" s="27" t="str">
        <f>IF(入力シート!K49="", "", 入力シート!K49)</f>
        <v/>
      </c>
      <c r="O45" s="27" t="str">
        <f>IF(入力シート!L49="", "", 入力シート!L49)</f>
        <v/>
      </c>
      <c r="P45" s="27" t="str">
        <f>IF(C45="", "", 印刷!$K$8)</f>
        <v/>
      </c>
      <c r="Q45" s="27" t="str">
        <f>IF(P45="", "", 印刷!$E$7)</f>
        <v/>
      </c>
      <c r="R45" s="27" t="str">
        <f>IF(P45="", "", 印刷!$E$5)</f>
        <v/>
      </c>
      <c r="S45" s="27" t="str">
        <f>IF(P45="", "", 印刷!$E$6)</f>
        <v/>
      </c>
      <c r="T45" s="27" t="str">
        <f>IF(入力シート!M49="", "", 入力シート!M49)</f>
        <v/>
      </c>
      <c r="U45" s="27" t="str">
        <f>IF(V45="", "", IF($K45="男", VLOOKUP(V45, データ!$B$2:$C$101, 2, FALSE), IF($K45="女", VLOOKUP(V45, データ!$F$2:$H$101, 2, FALSE), "")))</f>
        <v/>
      </c>
      <c r="V45" s="27" t="str">
        <f>IF(入力シート!N49="", "", 入力シート!N49)</f>
        <v/>
      </c>
      <c r="W45" s="27" t="str">
        <f>IF(入力シート!O49="", "", 入力シート!O49)</f>
        <v/>
      </c>
      <c r="X45" s="27" t="str">
        <f>IF(入力シート!Q49="", "", 入力シート!Q49)</f>
        <v/>
      </c>
      <c r="Y45" s="27" t="str">
        <f>IF(入力シート!R49="", "", 入力シート!R49)</f>
        <v/>
      </c>
      <c r="Z45" s="27" t="str">
        <f>IF(AA45="", "", IF($K45="男", VLOOKUP(AA45, データ!$B$2:$C$101, 2, FALSE), IF($K45="女", VLOOKUP(AA45, データ!$F$2:$H$101, 2, FALSE), "")))</f>
        <v/>
      </c>
      <c r="AA45" s="27" t="str">
        <f>IF(入力シート!S49="", "", 入力シート!S49)</f>
        <v/>
      </c>
      <c r="AB45" s="27" t="str">
        <f>IF(入力シート!T49="", "", 入力シート!T49)</f>
        <v/>
      </c>
      <c r="AC45" s="27" t="str">
        <f>IF(入力シート!V49="", "", 入力シート!V49)</f>
        <v/>
      </c>
      <c r="AD45" s="27" t="str">
        <f>IF(入力シート!W49="", "", 入力シート!W49)</f>
        <v/>
      </c>
      <c r="AE45" s="27" t="str">
        <f>IF(AF45="", "", IF($K45="男", VLOOKUP(AF45, データ!$B$2:$C$101, 2, FALSE), IF($K45="女", VLOOKUP(AF45, データ!$F$2:$H$101, 2, FALSE), "")))</f>
        <v/>
      </c>
      <c r="AF45" s="27" t="str">
        <f>IF(入力シート!X49="", "", 入力シート!X49)</f>
        <v/>
      </c>
      <c r="AG45" s="27" t="str">
        <f>IF(入力シート!Y49="", "", 入力シート!Y49)</f>
        <v/>
      </c>
      <c r="AH45" s="27" t="str">
        <f>IF(入力シート!AA49="", "", 入力シート!AA49)</f>
        <v/>
      </c>
      <c r="AI45" s="27" t="str">
        <f>IF(入力シート!AB49="", "", 入力シート!AB49)</f>
        <v/>
      </c>
      <c r="AJ45" s="27" t="str">
        <f>IF(AK45="", "", IF($K45="男", VLOOKUP(AK45, データ!$B$2:$C$101, 2, FALSE), IF($K45="女", VLOOKUP(AK45, データ!$F$2:$H$101, 2, FALSE), "")))</f>
        <v/>
      </c>
      <c r="AK45" s="27" t="str">
        <f>IF(入力シート!AC49="", "", 入力シート!AC49)</f>
        <v/>
      </c>
      <c r="AL45" s="27" t="str">
        <f>IF(入力シート!AD49="", "", 入力シート!AD49)</f>
        <v/>
      </c>
      <c r="AM45" s="27" t="str">
        <f>IF(入力シート!AF49="", "", 入力シート!AF49)</f>
        <v/>
      </c>
      <c r="AN45" s="27" t="str">
        <f>IF(入力シート!AG49="", "", 入力シート!AG49)</f>
        <v/>
      </c>
      <c r="AO45" s="27" t="str">
        <f>IF(AP45="", "", IF($K45="男", VLOOKUP(AP45, データ!$B$2:$C$101, 2, FALSE), IF($K45="女", VLOOKUP(AP45, データ!$F$2:$H$101, 2, FALSE), "")))</f>
        <v/>
      </c>
      <c r="AP45" s="27" t="str">
        <f>IF(入力シート!AH49="", "", 入力シート!AH49)</f>
        <v/>
      </c>
      <c r="AQ45" s="27" t="str">
        <f>IF(入力シート!AI49="", "", 入力シート!AI49)</f>
        <v/>
      </c>
      <c r="AR45" s="27" t="str">
        <f>IF(入力シート!AK49="", "", 入力シート!AK49)</f>
        <v/>
      </c>
      <c r="AS45" s="27" t="str">
        <f>IF(入力シート!AL49="", "", 入力シート!AL49)</f>
        <v/>
      </c>
    </row>
    <row r="46" spans="1:45">
      <c r="A46" s="27">
        <f>入力シート!A50</f>
        <v>44</v>
      </c>
      <c r="B46" s="27" t="str">
        <f>IF(入力シート!B50="", "", 入力シート!B50)</f>
        <v/>
      </c>
      <c r="C46" s="27" t="str">
        <f>IF(入力シート!C50="", "", 入力シート!C50)</f>
        <v/>
      </c>
      <c r="D46" s="27" t="str">
        <f>IF(入力シート!D50="", "", 入力シート!D50)</f>
        <v/>
      </c>
      <c r="E46" s="27" t="str">
        <f t="shared" si="4"/>
        <v/>
      </c>
      <c r="F46" s="27" t="str">
        <f t="shared" si="5"/>
        <v/>
      </c>
      <c r="G46" s="27" t="str">
        <f t="shared" si="6"/>
        <v/>
      </c>
      <c r="H46" s="27" t="str">
        <f t="shared" si="7"/>
        <v/>
      </c>
      <c r="I46" s="27" t="str">
        <f>IF(入力シート!E50="", "", 入力シート!E50)</f>
        <v/>
      </c>
      <c r="J46" s="27" t="str">
        <f>IF(入力シート!F50="", "", 入力シート!F50)</f>
        <v/>
      </c>
      <c r="K46" s="27" t="str">
        <f>IF(入力シート!H50="", "", 入力シート!H50)</f>
        <v/>
      </c>
      <c r="L46" s="27" t="str">
        <f>IF(入力シート!I50="", "", 入力シート!I50)</f>
        <v/>
      </c>
      <c r="M46" s="27" t="str">
        <f>IF(入力シート!J50="", "", 入力シート!J50)</f>
        <v/>
      </c>
      <c r="N46" s="27" t="str">
        <f>IF(入力シート!K50="", "", 入力シート!K50)</f>
        <v/>
      </c>
      <c r="O46" s="27" t="str">
        <f>IF(入力シート!L50="", "", 入力シート!L50)</f>
        <v/>
      </c>
      <c r="P46" s="27" t="str">
        <f>IF(C46="", "", 印刷!$K$8)</f>
        <v/>
      </c>
      <c r="Q46" s="27" t="str">
        <f>IF(P46="", "", 印刷!$E$7)</f>
        <v/>
      </c>
      <c r="R46" s="27" t="str">
        <f>IF(P46="", "", 印刷!$E$5)</f>
        <v/>
      </c>
      <c r="S46" s="27" t="str">
        <f>IF(P46="", "", 印刷!$E$6)</f>
        <v/>
      </c>
      <c r="T46" s="27" t="str">
        <f>IF(入力シート!M50="", "", 入力シート!M50)</f>
        <v/>
      </c>
      <c r="U46" s="27" t="str">
        <f>IF(V46="", "", IF($K46="男", VLOOKUP(V46, データ!$B$2:$C$101, 2, FALSE), IF($K46="女", VLOOKUP(V46, データ!$F$2:$H$101, 2, FALSE), "")))</f>
        <v/>
      </c>
      <c r="V46" s="27" t="str">
        <f>IF(入力シート!N50="", "", 入力シート!N50)</f>
        <v/>
      </c>
      <c r="W46" s="27" t="str">
        <f>IF(入力シート!O50="", "", 入力シート!O50)</f>
        <v/>
      </c>
      <c r="X46" s="27" t="str">
        <f>IF(入力シート!Q50="", "", 入力シート!Q50)</f>
        <v/>
      </c>
      <c r="Y46" s="27" t="str">
        <f>IF(入力シート!R50="", "", 入力シート!R50)</f>
        <v/>
      </c>
      <c r="Z46" s="27" t="str">
        <f>IF(AA46="", "", IF($K46="男", VLOOKUP(AA46, データ!$B$2:$C$101, 2, FALSE), IF($K46="女", VLOOKUP(AA46, データ!$F$2:$H$101, 2, FALSE), "")))</f>
        <v/>
      </c>
      <c r="AA46" s="27" t="str">
        <f>IF(入力シート!S50="", "", 入力シート!S50)</f>
        <v/>
      </c>
      <c r="AB46" s="27" t="str">
        <f>IF(入力シート!T50="", "", 入力シート!T50)</f>
        <v/>
      </c>
      <c r="AC46" s="27" t="str">
        <f>IF(入力シート!V50="", "", 入力シート!V50)</f>
        <v/>
      </c>
      <c r="AD46" s="27" t="str">
        <f>IF(入力シート!W50="", "", 入力シート!W50)</f>
        <v/>
      </c>
      <c r="AE46" s="27" t="str">
        <f>IF(AF46="", "", IF($K46="男", VLOOKUP(AF46, データ!$B$2:$C$101, 2, FALSE), IF($K46="女", VLOOKUP(AF46, データ!$F$2:$H$101, 2, FALSE), "")))</f>
        <v/>
      </c>
      <c r="AF46" s="27" t="str">
        <f>IF(入力シート!X50="", "", 入力シート!X50)</f>
        <v/>
      </c>
      <c r="AG46" s="27" t="str">
        <f>IF(入力シート!Y50="", "", 入力シート!Y50)</f>
        <v/>
      </c>
      <c r="AH46" s="27" t="str">
        <f>IF(入力シート!AA50="", "", 入力シート!AA50)</f>
        <v/>
      </c>
      <c r="AI46" s="27" t="str">
        <f>IF(入力シート!AB50="", "", 入力シート!AB50)</f>
        <v/>
      </c>
      <c r="AJ46" s="27" t="str">
        <f>IF(AK46="", "", IF($K46="男", VLOOKUP(AK46, データ!$B$2:$C$101, 2, FALSE), IF($K46="女", VLOOKUP(AK46, データ!$F$2:$H$101, 2, FALSE), "")))</f>
        <v/>
      </c>
      <c r="AK46" s="27" t="str">
        <f>IF(入力シート!AC50="", "", 入力シート!AC50)</f>
        <v/>
      </c>
      <c r="AL46" s="27" t="str">
        <f>IF(入力シート!AD50="", "", 入力シート!AD50)</f>
        <v/>
      </c>
      <c r="AM46" s="27" t="str">
        <f>IF(入力シート!AF50="", "", 入力シート!AF50)</f>
        <v/>
      </c>
      <c r="AN46" s="27" t="str">
        <f>IF(入力シート!AG50="", "", 入力シート!AG50)</f>
        <v/>
      </c>
      <c r="AO46" s="27" t="str">
        <f>IF(AP46="", "", IF($K46="男", VLOOKUP(AP46, データ!$B$2:$C$101, 2, FALSE), IF($K46="女", VLOOKUP(AP46, データ!$F$2:$H$101, 2, FALSE), "")))</f>
        <v/>
      </c>
      <c r="AP46" s="27" t="str">
        <f>IF(入力シート!AH50="", "", 入力シート!AH50)</f>
        <v/>
      </c>
      <c r="AQ46" s="27" t="str">
        <f>IF(入力シート!AI50="", "", 入力シート!AI50)</f>
        <v/>
      </c>
      <c r="AR46" s="27" t="str">
        <f>IF(入力シート!AK50="", "", 入力シート!AK50)</f>
        <v/>
      </c>
      <c r="AS46" s="27" t="str">
        <f>IF(入力シート!AL50="", "", 入力シート!AL50)</f>
        <v/>
      </c>
    </row>
    <row r="47" spans="1:45">
      <c r="A47" s="27">
        <f>入力シート!A51</f>
        <v>45</v>
      </c>
      <c r="B47" s="27" t="str">
        <f>IF(入力シート!B51="", "", 入力シート!B51)</f>
        <v/>
      </c>
      <c r="C47" s="27" t="str">
        <f>IF(入力シート!C51="", "", 入力シート!C51)</f>
        <v/>
      </c>
      <c r="D47" s="27" t="str">
        <f>IF(入力シート!D51="", "", 入力シート!D51)</f>
        <v/>
      </c>
      <c r="E47" s="27" t="str">
        <f t="shared" si="4"/>
        <v/>
      </c>
      <c r="F47" s="27" t="str">
        <f t="shared" si="5"/>
        <v/>
      </c>
      <c r="G47" s="27" t="str">
        <f t="shared" si="6"/>
        <v/>
      </c>
      <c r="H47" s="27" t="str">
        <f t="shared" si="7"/>
        <v/>
      </c>
      <c r="I47" s="27" t="str">
        <f>IF(入力シート!E51="", "", 入力シート!E51)</f>
        <v/>
      </c>
      <c r="J47" s="27" t="str">
        <f>IF(入力シート!F51="", "", 入力シート!F51)</f>
        <v/>
      </c>
      <c r="K47" s="27" t="str">
        <f>IF(入力シート!H51="", "", 入力シート!H51)</f>
        <v/>
      </c>
      <c r="L47" s="27" t="str">
        <f>IF(入力シート!I51="", "", 入力シート!I51)</f>
        <v/>
      </c>
      <c r="M47" s="27" t="str">
        <f>IF(入力シート!J51="", "", 入力シート!J51)</f>
        <v/>
      </c>
      <c r="N47" s="27" t="str">
        <f>IF(入力シート!K51="", "", 入力シート!K51)</f>
        <v/>
      </c>
      <c r="O47" s="27" t="str">
        <f>IF(入力シート!L51="", "", 入力シート!L51)</f>
        <v/>
      </c>
      <c r="P47" s="27" t="str">
        <f>IF(C47="", "", 印刷!$K$8)</f>
        <v/>
      </c>
      <c r="Q47" s="27" t="str">
        <f>IF(P47="", "", 印刷!$E$7)</f>
        <v/>
      </c>
      <c r="R47" s="27" t="str">
        <f>IF(P47="", "", 印刷!$E$5)</f>
        <v/>
      </c>
      <c r="S47" s="27" t="str">
        <f>IF(P47="", "", 印刷!$E$6)</f>
        <v/>
      </c>
      <c r="T47" s="27" t="str">
        <f>IF(入力シート!M51="", "", 入力シート!M51)</f>
        <v/>
      </c>
      <c r="U47" s="27" t="str">
        <f>IF(V47="", "", IF($K47="男", VLOOKUP(V47, データ!$B$2:$C$101, 2, FALSE), IF($K47="女", VLOOKUP(V47, データ!$F$2:$H$101, 2, FALSE), "")))</f>
        <v/>
      </c>
      <c r="V47" s="27" t="str">
        <f>IF(入力シート!N51="", "", 入力シート!N51)</f>
        <v/>
      </c>
      <c r="W47" s="27" t="str">
        <f>IF(入力シート!O51="", "", 入力シート!O51)</f>
        <v/>
      </c>
      <c r="X47" s="27" t="str">
        <f>IF(入力シート!Q51="", "", 入力シート!Q51)</f>
        <v/>
      </c>
      <c r="Y47" s="27" t="str">
        <f>IF(入力シート!R51="", "", 入力シート!R51)</f>
        <v/>
      </c>
      <c r="Z47" s="27" t="str">
        <f>IF(AA47="", "", IF($K47="男", VLOOKUP(AA47, データ!$B$2:$C$101, 2, FALSE), IF($K47="女", VLOOKUP(AA47, データ!$F$2:$H$101, 2, FALSE), "")))</f>
        <v/>
      </c>
      <c r="AA47" s="27" t="str">
        <f>IF(入力シート!S51="", "", 入力シート!S51)</f>
        <v/>
      </c>
      <c r="AB47" s="27" t="str">
        <f>IF(入力シート!T51="", "", 入力シート!T51)</f>
        <v/>
      </c>
      <c r="AC47" s="27" t="str">
        <f>IF(入力シート!V51="", "", 入力シート!V51)</f>
        <v/>
      </c>
      <c r="AD47" s="27" t="str">
        <f>IF(入力シート!W51="", "", 入力シート!W51)</f>
        <v/>
      </c>
      <c r="AE47" s="27" t="str">
        <f>IF(AF47="", "", IF($K47="男", VLOOKUP(AF47, データ!$B$2:$C$101, 2, FALSE), IF($K47="女", VLOOKUP(AF47, データ!$F$2:$H$101, 2, FALSE), "")))</f>
        <v/>
      </c>
      <c r="AF47" s="27" t="str">
        <f>IF(入力シート!X51="", "", 入力シート!X51)</f>
        <v/>
      </c>
      <c r="AG47" s="27" t="str">
        <f>IF(入力シート!Y51="", "", 入力シート!Y51)</f>
        <v/>
      </c>
      <c r="AH47" s="27" t="str">
        <f>IF(入力シート!AA51="", "", 入力シート!AA51)</f>
        <v/>
      </c>
      <c r="AI47" s="27" t="str">
        <f>IF(入力シート!AB51="", "", 入力シート!AB51)</f>
        <v/>
      </c>
      <c r="AJ47" s="27" t="str">
        <f>IF(AK47="", "", IF($K47="男", VLOOKUP(AK47, データ!$B$2:$C$101, 2, FALSE), IF($K47="女", VLOOKUP(AK47, データ!$F$2:$H$101, 2, FALSE), "")))</f>
        <v/>
      </c>
      <c r="AK47" s="27" t="str">
        <f>IF(入力シート!AC51="", "", 入力シート!AC51)</f>
        <v/>
      </c>
      <c r="AL47" s="27" t="str">
        <f>IF(入力シート!AD51="", "", 入力シート!AD51)</f>
        <v/>
      </c>
      <c r="AM47" s="27" t="str">
        <f>IF(入力シート!AF51="", "", 入力シート!AF51)</f>
        <v/>
      </c>
      <c r="AN47" s="27" t="str">
        <f>IF(入力シート!AG51="", "", 入力シート!AG51)</f>
        <v/>
      </c>
      <c r="AO47" s="27" t="str">
        <f>IF(AP47="", "", IF($K47="男", VLOOKUP(AP47, データ!$B$2:$C$101, 2, FALSE), IF($K47="女", VLOOKUP(AP47, データ!$F$2:$H$101, 2, FALSE), "")))</f>
        <v/>
      </c>
      <c r="AP47" s="27" t="str">
        <f>IF(入力シート!AH51="", "", 入力シート!AH51)</f>
        <v/>
      </c>
      <c r="AQ47" s="27" t="str">
        <f>IF(入力シート!AI51="", "", 入力シート!AI51)</f>
        <v/>
      </c>
      <c r="AR47" s="27" t="str">
        <f>IF(入力シート!AK51="", "", 入力シート!AK51)</f>
        <v/>
      </c>
      <c r="AS47" s="27" t="str">
        <f>IF(入力シート!AL51="", "", 入力シート!AL51)</f>
        <v/>
      </c>
    </row>
    <row r="48" spans="1:45">
      <c r="A48" s="27">
        <f>入力シート!A52</f>
        <v>46</v>
      </c>
      <c r="B48" s="27" t="str">
        <f>IF(入力シート!B52="", "", 入力シート!B52)</f>
        <v/>
      </c>
      <c r="C48" s="27" t="str">
        <f>IF(入力シート!C52="", "", 入力シート!C52)</f>
        <v/>
      </c>
      <c r="D48" s="27" t="str">
        <f>IF(入力シート!D52="", "", 入力シート!D52)</f>
        <v/>
      </c>
      <c r="E48" s="27" t="str">
        <f t="shared" si="4"/>
        <v/>
      </c>
      <c r="F48" s="27" t="str">
        <f t="shared" si="5"/>
        <v/>
      </c>
      <c r="G48" s="27" t="str">
        <f t="shared" si="6"/>
        <v/>
      </c>
      <c r="H48" s="27" t="str">
        <f t="shared" si="7"/>
        <v/>
      </c>
      <c r="I48" s="27" t="str">
        <f>IF(入力シート!E52="", "", 入力シート!E52)</f>
        <v/>
      </c>
      <c r="J48" s="27" t="str">
        <f>IF(入力シート!F52="", "", 入力シート!F52)</f>
        <v/>
      </c>
      <c r="K48" s="27" t="str">
        <f>IF(入力シート!H52="", "", 入力シート!H52)</f>
        <v/>
      </c>
      <c r="L48" s="27" t="str">
        <f>IF(入力シート!I52="", "", 入力シート!I52)</f>
        <v/>
      </c>
      <c r="M48" s="27" t="str">
        <f>IF(入力シート!J52="", "", 入力シート!J52)</f>
        <v/>
      </c>
      <c r="N48" s="27" t="str">
        <f>IF(入力シート!K52="", "", 入力シート!K52)</f>
        <v/>
      </c>
      <c r="O48" s="27" t="str">
        <f>IF(入力シート!L52="", "", 入力シート!L52)</f>
        <v/>
      </c>
      <c r="P48" s="27" t="str">
        <f>IF(C48="", "", 印刷!$K$8)</f>
        <v/>
      </c>
      <c r="Q48" s="27" t="str">
        <f>IF(P48="", "", 印刷!$E$7)</f>
        <v/>
      </c>
      <c r="R48" s="27" t="str">
        <f>IF(P48="", "", 印刷!$E$5)</f>
        <v/>
      </c>
      <c r="S48" s="27" t="str">
        <f>IF(P48="", "", 印刷!$E$6)</f>
        <v/>
      </c>
      <c r="T48" s="27" t="str">
        <f>IF(入力シート!M52="", "", 入力シート!M52)</f>
        <v/>
      </c>
      <c r="U48" s="27" t="str">
        <f>IF(V48="", "", IF($K48="男", VLOOKUP(V48, データ!$B$2:$C$101, 2, FALSE), IF($K48="女", VLOOKUP(V48, データ!$F$2:$H$101, 2, FALSE), "")))</f>
        <v/>
      </c>
      <c r="V48" s="27" t="str">
        <f>IF(入力シート!N52="", "", 入力シート!N52)</f>
        <v/>
      </c>
      <c r="W48" s="27" t="str">
        <f>IF(入力シート!O52="", "", 入力シート!O52)</f>
        <v/>
      </c>
      <c r="X48" s="27" t="str">
        <f>IF(入力シート!Q52="", "", 入力シート!Q52)</f>
        <v/>
      </c>
      <c r="Y48" s="27" t="str">
        <f>IF(入力シート!R52="", "", 入力シート!R52)</f>
        <v/>
      </c>
      <c r="Z48" s="27" t="str">
        <f>IF(AA48="", "", IF($K48="男", VLOOKUP(AA48, データ!$B$2:$C$101, 2, FALSE), IF($K48="女", VLOOKUP(AA48, データ!$F$2:$H$101, 2, FALSE), "")))</f>
        <v/>
      </c>
      <c r="AA48" s="27" t="str">
        <f>IF(入力シート!S52="", "", 入力シート!S52)</f>
        <v/>
      </c>
      <c r="AB48" s="27" t="str">
        <f>IF(入力シート!T52="", "", 入力シート!T52)</f>
        <v/>
      </c>
      <c r="AC48" s="27" t="str">
        <f>IF(入力シート!V52="", "", 入力シート!V52)</f>
        <v/>
      </c>
      <c r="AD48" s="27" t="str">
        <f>IF(入力シート!W52="", "", 入力シート!W52)</f>
        <v/>
      </c>
      <c r="AE48" s="27" t="str">
        <f>IF(AF48="", "", IF($K48="男", VLOOKUP(AF48, データ!$B$2:$C$101, 2, FALSE), IF($K48="女", VLOOKUP(AF48, データ!$F$2:$H$101, 2, FALSE), "")))</f>
        <v/>
      </c>
      <c r="AF48" s="27" t="str">
        <f>IF(入力シート!X52="", "", 入力シート!X52)</f>
        <v/>
      </c>
      <c r="AG48" s="27" t="str">
        <f>IF(入力シート!Y52="", "", 入力シート!Y52)</f>
        <v/>
      </c>
      <c r="AH48" s="27" t="str">
        <f>IF(入力シート!AA52="", "", 入力シート!AA52)</f>
        <v/>
      </c>
      <c r="AI48" s="27" t="str">
        <f>IF(入力シート!AB52="", "", 入力シート!AB52)</f>
        <v/>
      </c>
      <c r="AJ48" s="27" t="str">
        <f>IF(AK48="", "", IF($K48="男", VLOOKUP(AK48, データ!$B$2:$C$101, 2, FALSE), IF($K48="女", VLOOKUP(AK48, データ!$F$2:$H$101, 2, FALSE), "")))</f>
        <v/>
      </c>
      <c r="AK48" s="27" t="str">
        <f>IF(入力シート!AC52="", "", 入力シート!AC52)</f>
        <v/>
      </c>
      <c r="AL48" s="27" t="str">
        <f>IF(入力シート!AD52="", "", 入力シート!AD52)</f>
        <v/>
      </c>
      <c r="AM48" s="27" t="str">
        <f>IF(入力シート!AF52="", "", 入力シート!AF52)</f>
        <v/>
      </c>
      <c r="AN48" s="27" t="str">
        <f>IF(入力シート!AG52="", "", 入力シート!AG52)</f>
        <v/>
      </c>
      <c r="AO48" s="27" t="str">
        <f>IF(AP48="", "", IF($K48="男", VLOOKUP(AP48, データ!$B$2:$C$101, 2, FALSE), IF($K48="女", VLOOKUP(AP48, データ!$F$2:$H$101, 2, FALSE), "")))</f>
        <v/>
      </c>
      <c r="AP48" s="27" t="str">
        <f>IF(入力シート!AH52="", "", 入力シート!AH52)</f>
        <v/>
      </c>
      <c r="AQ48" s="27" t="str">
        <f>IF(入力シート!AI52="", "", 入力シート!AI52)</f>
        <v/>
      </c>
      <c r="AR48" s="27" t="str">
        <f>IF(入力シート!AK52="", "", 入力シート!AK52)</f>
        <v/>
      </c>
      <c r="AS48" s="27" t="str">
        <f>IF(入力シート!AL52="", "", 入力シート!AL52)</f>
        <v/>
      </c>
    </row>
    <row r="49" spans="1:45">
      <c r="A49" s="27">
        <f>入力シート!A53</f>
        <v>47</v>
      </c>
      <c r="B49" s="27" t="str">
        <f>IF(入力シート!B53="", "", 入力シート!B53)</f>
        <v/>
      </c>
      <c r="C49" s="27" t="str">
        <f>IF(入力シート!C53="", "", 入力シート!C53)</f>
        <v/>
      </c>
      <c r="D49" s="27" t="str">
        <f>IF(入力シート!D53="", "", 入力シート!D53)</f>
        <v/>
      </c>
      <c r="E49" s="27" t="str">
        <f t="shared" si="4"/>
        <v/>
      </c>
      <c r="F49" s="27" t="str">
        <f t="shared" si="5"/>
        <v/>
      </c>
      <c r="G49" s="27" t="str">
        <f t="shared" si="6"/>
        <v/>
      </c>
      <c r="H49" s="27" t="str">
        <f t="shared" si="7"/>
        <v/>
      </c>
      <c r="I49" s="27" t="str">
        <f>IF(入力シート!E53="", "", 入力シート!E53)</f>
        <v/>
      </c>
      <c r="J49" s="27" t="str">
        <f>IF(入力シート!F53="", "", 入力シート!F53)</f>
        <v/>
      </c>
      <c r="K49" s="27" t="str">
        <f>IF(入力シート!H53="", "", 入力シート!H53)</f>
        <v/>
      </c>
      <c r="L49" s="27" t="str">
        <f>IF(入力シート!I53="", "", 入力シート!I53)</f>
        <v/>
      </c>
      <c r="M49" s="27" t="str">
        <f>IF(入力シート!J53="", "", 入力シート!J53)</f>
        <v/>
      </c>
      <c r="N49" s="27" t="str">
        <f>IF(入力シート!K53="", "", 入力シート!K53)</f>
        <v/>
      </c>
      <c r="O49" s="27" t="str">
        <f>IF(入力シート!L53="", "", 入力シート!L53)</f>
        <v/>
      </c>
      <c r="P49" s="27" t="str">
        <f>IF(C49="", "", 印刷!$K$8)</f>
        <v/>
      </c>
      <c r="Q49" s="27" t="str">
        <f>IF(P49="", "", 印刷!$E$7)</f>
        <v/>
      </c>
      <c r="R49" s="27" t="str">
        <f>IF(P49="", "", 印刷!$E$5)</f>
        <v/>
      </c>
      <c r="S49" s="27" t="str">
        <f>IF(P49="", "", 印刷!$E$6)</f>
        <v/>
      </c>
      <c r="T49" s="27" t="str">
        <f>IF(入力シート!M53="", "", 入力シート!M53)</f>
        <v/>
      </c>
      <c r="U49" s="27" t="str">
        <f>IF(V49="", "", IF($K49="男", VLOOKUP(V49, データ!$B$2:$C$101, 2, FALSE), IF($K49="女", VLOOKUP(V49, データ!$F$2:$H$101, 2, FALSE), "")))</f>
        <v/>
      </c>
      <c r="V49" s="27" t="str">
        <f>IF(入力シート!N53="", "", 入力シート!N53)</f>
        <v/>
      </c>
      <c r="W49" s="27" t="str">
        <f>IF(入力シート!O53="", "", 入力シート!O53)</f>
        <v/>
      </c>
      <c r="X49" s="27" t="str">
        <f>IF(入力シート!Q53="", "", 入力シート!Q53)</f>
        <v/>
      </c>
      <c r="Y49" s="27" t="str">
        <f>IF(入力シート!R53="", "", 入力シート!R53)</f>
        <v/>
      </c>
      <c r="Z49" s="27" t="str">
        <f>IF(AA49="", "", IF($K49="男", VLOOKUP(AA49, データ!$B$2:$C$101, 2, FALSE), IF($K49="女", VLOOKUP(AA49, データ!$F$2:$H$101, 2, FALSE), "")))</f>
        <v/>
      </c>
      <c r="AA49" s="27" t="str">
        <f>IF(入力シート!S53="", "", 入力シート!S53)</f>
        <v/>
      </c>
      <c r="AB49" s="27" t="str">
        <f>IF(入力シート!T53="", "", 入力シート!T53)</f>
        <v/>
      </c>
      <c r="AC49" s="27" t="str">
        <f>IF(入力シート!V53="", "", 入力シート!V53)</f>
        <v/>
      </c>
      <c r="AD49" s="27" t="str">
        <f>IF(入力シート!W53="", "", 入力シート!W53)</f>
        <v/>
      </c>
      <c r="AE49" s="27" t="str">
        <f>IF(AF49="", "", IF($K49="男", VLOOKUP(AF49, データ!$B$2:$C$101, 2, FALSE), IF($K49="女", VLOOKUP(AF49, データ!$F$2:$H$101, 2, FALSE), "")))</f>
        <v/>
      </c>
      <c r="AF49" s="27" t="str">
        <f>IF(入力シート!X53="", "", 入力シート!X53)</f>
        <v/>
      </c>
      <c r="AG49" s="27" t="str">
        <f>IF(入力シート!Y53="", "", 入力シート!Y53)</f>
        <v/>
      </c>
      <c r="AH49" s="27" t="str">
        <f>IF(入力シート!AA53="", "", 入力シート!AA53)</f>
        <v/>
      </c>
      <c r="AI49" s="27" t="str">
        <f>IF(入力シート!AB53="", "", 入力シート!AB53)</f>
        <v/>
      </c>
      <c r="AJ49" s="27" t="str">
        <f>IF(AK49="", "", IF($K49="男", VLOOKUP(AK49, データ!$B$2:$C$101, 2, FALSE), IF($K49="女", VLOOKUP(AK49, データ!$F$2:$H$101, 2, FALSE), "")))</f>
        <v/>
      </c>
      <c r="AK49" s="27" t="str">
        <f>IF(入力シート!AC53="", "", 入力シート!AC53)</f>
        <v/>
      </c>
      <c r="AL49" s="27" t="str">
        <f>IF(入力シート!AD53="", "", 入力シート!AD53)</f>
        <v/>
      </c>
      <c r="AM49" s="27" t="str">
        <f>IF(入力シート!AF53="", "", 入力シート!AF53)</f>
        <v/>
      </c>
      <c r="AN49" s="27" t="str">
        <f>IF(入力シート!AG53="", "", 入力シート!AG53)</f>
        <v/>
      </c>
      <c r="AO49" s="27" t="str">
        <f>IF(AP49="", "", IF($K49="男", VLOOKUP(AP49, データ!$B$2:$C$101, 2, FALSE), IF($K49="女", VLOOKUP(AP49, データ!$F$2:$H$101, 2, FALSE), "")))</f>
        <v/>
      </c>
      <c r="AP49" s="27" t="str">
        <f>IF(入力シート!AH53="", "", 入力シート!AH53)</f>
        <v/>
      </c>
      <c r="AQ49" s="27" t="str">
        <f>IF(入力シート!AI53="", "", 入力シート!AI53)</f>
        <v/>
      </c>
      <c r="AR49" s="27" t="str">
        <f>IF(入力シート!AK53="", "", 入力シート!AK53)</f>
        <v/>
      </c>
      <c r="AS49" s="27" t="str">
        <f>IF(入力シート!AL53="", "", 入力シート!AL53)</f>
        <v/>
      </c>
    </row>
    <row r="50" spans="1:45">
      <c r="A50" s="27">
        <f>入力シート!A54</f>
        <v>48</v>
      </c>
      <c r="B50" s="27" t="str">
        <f>IF(入力シート!B54="", "", 入力シート!B54)</f>
        <v/>
      </c>
      <c r="C50" s="27" t="str">
        <f>IF(入力シート!C54="", "", 入力シート!C54)</f>
        <v/>
      </c>
      <c r="D50" s="27" t="str">
        <f>IF(入力シート!D54="", "", 入力シート!D54)</f>
        <v/>
      </c>
      <c r="E50" s="27" t="str">
        <f t="shared" si="4"/>
        <v/>
      </c>
      <c r="F50" s="27" t="str">
        <f t="shared" si="5"/>
        <v/>
      </c>
      <c r="G50" s="27" t="str">
        <f t="shared" si="6"/>
        <v/>
      </c>
      <c r="H50" s="27" t="str">
        <f t="shared" si="7"/>
        <v/>
      </c>
      <c r="I50" s="27" t="str">
        <f>IF(入力シート!E54="", "", 入力シート!E54)</f>
        <v/>
      </c>
      <c r="J50" s="27" t="str">
        <f>IF(入力シート!F54="", "", 入力シート!F54)</f>
        <v/>
      </c>
      <c r="K50" s="27" t="str">
        <f>IF(入力シート!H54="", "", 入力シート!H54)</f>
        <v/>
      </c>
      <c r="L50" s="27" t="str">
        <f>IF(入力シート!I54="", "", 入力シート!I54)</f>
        <v/>
      </c>
      <c r="M50" s="27" t="str">
        <f>IF(入力シート!J54="", "", 入力シート!J54)</f>
        <v/>
      </c>
      <c r="N50" s="27" t="str">
        <f>IF(入力シート!K54="", "", 入力シート!K54)</f>
        <v/>
      </c>
      <c r="O50" s="27" t="str">
        <f>IF(入力シート!L54="", "", 入力シート!L54)</f>
        <v/>
      </c>
      <c r="P50" s="27" t="str">
        <f>IF(C50="", "", 印刷!$K$8)</f>
        <v/>
      </c>
      <c r="Q50" s="27" t="str">
        <f>IF(P50="", "", 印刷!$E$7)</f>
        <v/>
      </c>
      <c r="R50" s="27" t="str">
        <f>IF(P50="", "", 印刷!$E$5)</f>
        <v/>
      </c>
      <c r="S50" s="27" t="str">
        <f>IF(P50="", "", 印刷!$E$6)</f>
        <v/>
      </c>
      <c r="T50" s="27" t="str">
        <f>IF(入力シート!M54="", "", 入力シート!M54)</f>
        <v/>
      </c>
      <c r="U50" s="27" t="str">
        <f>IF(V50="", "", IF($K50="男", VLOOKUP(V50, データ!$B$2:$C$101, 2, FALSE), IF($K50="女", VLOOKUP(V50, データ!$F$2:$H$101, 2, FALSE), "")))</f>
        <v/>
      </c>
      <c r="V50" s="27" t="str">
        <f>IF(入力シート!N54="", "", 入力シート!N54)</f>
        <v/>
      </c>
      <c r="W50" s="27" t="str">
        <f>IF(入力シート!O54="", "", 入力シート!O54)</f>
        <v/>
      </c>
      <c r="X50" s="27" t="str">
        <f>IF(入力シート!Q54="", "", 入力シート!Q54)</f>
        <v/>
      </c>
      <c r="Y50" s="27" t="str">
        <f>IF(入力シート!R54="", "", 入力シート!R54)</f>
        <v/>
      </c>
      <c r="Z50" s="27" t="str">
        <f>IF(AA50="", "", IF($K50="男", VLOOKUP(AA50, データ!$B$2:$C$101, 2, FALSE), IF($K50="女", VLOOKUP(AA50, データ!$F$2:$H$101, 2, FALSE), "")))</f>
        <v/>
      </c>
      <c r="AA50" s="27" t="str">
        <f>IF(入力シート!S54="", "", 入力シート!S54)</f>
        <v/>
      </c>
      <c r="AB50" s="27" t="str">
        <f>IF(入力シート!T54="", "", 入力シート!T54)</f>
        <v/>
      </c>
      <c r="AC50" s="27" t="str">
        <f>IF(入力シート!V54="", "", 入力シート!V54)</f>
        <v/>
      </c>
      <c r="AD50" s="27" t="str">
        <f>IF(入力シート!W54="", "", 入力シート!W54)</f>
        <v/>
      </c>
      <c r="AE50" s="27" t="str">
        <f>IF(AF50="", "", IF($K50="男", VLOOKUP(AF50, データ!$B$2:$C$101, 2, FALSE), IF($K50="女", VLOOKUP(AF50, データ!$F$2:$H$101, 2, FALSE), "")))</f>
        <v/>
      </c>
      <c r="AF50" s="27" t="str">
        <f>IF(入力シート!X54="", "", 入力シート!X54)</f>
        <v/>
      </c>
      <c r="AG50" s="27" t="str">
        <f>IF(入力シート!Y54="", "", 入力シート!Y54)</f>
        <v/>
      </c>
      <c r="AH50" s="27" t="str">
        <f>IF(入力シート!AA54="", "", 入力シート!AA54)</f>
        <v/>
      </c>
      <c r="AI50" s="27" t="str">
        <f>IF(入力シート!AB54="", "", 入力シート!AB54)</f>
        <v/>
      </c>
      <c r="AJ50" s="27" t="str">
        <f>IF(AK50="", "", IF($K50="男", VLOOKUP(AK50, データ!$B$2:$C$101, 2, FALSE), IF($K50="女", VLOOKUP(AK50, データ!$F$2:$H$101, 2, FALSE), "")))</f>
        <v/>
      </c>
      <c r="AK50" s="27" t="str">
        <f>IF(入力シート!AC54="", "", 入力シート!AC54)</f>
        <v/>
      </c>
      <c r="AL50" s="27" t="str">
        <f>IF(入力シート!AD54="", "", 入力シート!AD54)</f>
        <v/>
      </c>
      <c r="AM50" s="27" t="str">
        <f>IF(入力シート!AF54="", "", 入力シート!AF54)</f>
        <v/>
      </c>
      <c r="AN50" s="27" t="str">
        <f>IF(入力シート!AG54="", "", 入力シート!AG54)</f>
        <v/>
      </c>
      <c r="AO50" s="27" t="str">
        <f>IF(AP50="", "", IF($K50="男", VLOOKUP(AP50, データ!$B$2:$C$101, 2, FALSE), IF($K50="女", VLOOKUP(AP50, データ!$F$2:$H$101, 2, FALSE), "")))</f>
        <v/>
      </c>
      <c r="AP50" s="27" t="str">
        <f>IF(入力シート!AH54="", "", 入力シート!AH54)</f>
        <v/>
      </c>
      <c r="AQ50" s="27" t="str">
        <f>IF(入力シート!AI54="", "", 入力シート!AI54)</f>
        <v/>
      </c>
      <c r="AR50" s="27" t="str">
        <f>IF(入力シート!AK54="", "", 入力シート!AK54)</f>
        <v/>
      </c>
      <c r="AS50" s="27" t="str">
        <f>IF(入力シート!AL54="", "", 入力シート!AL54)</f>
        <v/>
      </c>
    </row>
    <row r="51" spans="1:45">
      <c r="A51" s="27">
        <f>入力シート!A55</f>
        <v>49</v>
      </c>
      <c r="B51" s="27" t="str">
        <f>IF(入力シート!B55="", "", 入力シート!B55)</f>
        <v/>
      </c>
      <c r="C51" s="27" t="str">
        <f>IF(入力シート!C55="", "", 入力シート!C55)</f>
        <v/>
      </c>
      <c r="D51" s="27" t="str">
        <f>IF(入力シート!D55="", "", 入力シート!D55)</f>
        <v/>
      </c>
      <c r="E51" s="27" t="str">
        <f t="shared" si="4"/>
        <v/>
      </c>
      <c r="F51" s="27" t="str">
        <f t="shared" si="5"/>
        <v/>
      </c>
      <c r="G51" s="27" t="str">
        <f t="shared" si="6"/>
        <v/>
      </c>
      <c r="H51" s="27" t="str">
        <f t="shared" si="7"/>
        <v/>
      </c>
      <c r="I51" s="27" t="str">
        <f>IF(入力シート!E55="", "", 入力シート!E55)</f>
        <v/>
      </c>
      <c r="J51" s="27" t="str">
        <f>IF(入力シート!F55="", "", 入力シート!F55)</f>
        <v/>
      </c>
      <c r="K51" s="27" t="str">
        <f>IF(入力シート!H55="", "", 入力シート!H55)</f>
        <v/>
      </c>
      <c r="L51" s="27" t="str">
        <f>IF(入力シート!I55="", "", 入力シート!I55)</f>
        <v/>
      </c>
      <c r="M51" s="27" t="str">
        <f>IF(入力シート!J55="", "", 入力シート!J55)</f>
        <v/>
      </c>
      <c r="N51" s="27" t="str">
        <f>IF(入力シート!K55="", "", 入力シート!K55)</f>
        <v/>
      </c>
      <c r="O51" s="27" t="str">
        <f>IF(入力シート!L55="", "", 入力シート!L55)</f>
        <v/>
      </c>
      <c r="P51" s="27" t="str">
        <f>IF(C51="", "", 印刷!$K$8)</f>
        <v/>
      </c>
      <c r="Q51" s="27" t="str">
        <f>IF(P51="", "", 印刷!$E$7)</f>
        <v/>
      </c>
      <c r="R51" s="27" t="str">
        <f>IF(P51="", "", 印刷!$E$5)</f>
        <v/>
      </c>
      <c r="S51" s="27" t="str">
        <f>IF(P51="", "", 印刷!$E$6)</f>
        <v/>
      </c>
      <c r="T51" s="27" t="str">
        <f>IF(入力シート!M55="", "", 入力シート!M55)</f>
        <v/>
      </c>
      <c r="U51" s="27" t="str">
        <f>IF(V51="", "", IF($K51="男", VLOOKUP(V51, データ!$B$2:$C$101, 2, FALSE), IF($K51="女", VLOOKUP(V51, データ!$F$2:$H$101, 2, FALSE), "")))</f>
        <v/>
      </c>
      <c r="V51" s="27" t="str">
        <f>IF(入力シート!N55="", "", 入力シート!N55)</f>
        <v/>
      </c>
      <c r="W51" s="27" t="str">
        <f>IF(入力シート!O55="", "", 入力シート!O55)</f>
        <v/>
      </c>
      <c r="X51" s="27" t="str">
        <f>IF(入力シート!Q55="", "", 入力シート!Q55)</f>
        <v/>
      </c>
      <c r="Y51" s="27" t="str">
        <f>IF(入力シート!R55="", "", 入力シート!R55)</f>
        <v/>
      </c>
      <c r="Z51" s="27" t="str">
        <f>IF(AA51="", "", IF($K51="男", VLOOKUP(AA51, データ!$B$2:$C$101, 2, FALSE), IF($K51="女", VLOOKUP(AA51, データ!$F$2:$H$101, 2, FALSE), "")))</f>
        <v/>
      </c>
      <c r="AA51" s="27" t="str">
        <f>IF(入力シート!S55="", "", 入力シート!S55)</f>
        <v/>
      </c>
      <c r="AB51" s="27" t="str">
        <f>IF(入力シート!T55="", "", 入力シート!T55)</f>
        <v/>
      </c>
      <c r="AC51" s="27" t="str">
        <f>IF(入力シート!V55="", "", 入力シート!V55)</f>
        <v/>
      </c>
      <c r="AD51" s="27" t="str">
        <f>IF(入力シート!W55="", "", 入力シート!W55)</f>
        <v/>
      </c>
      <c r="AE51" s="27" t="str">
        <f>IF(AF51="", "", IF($K51="男", VLOOKUP(AF51, データ!$B$2:$C$101, 2, FALSE), IF($K51="女", VLOOKUP(AF51, データ!$F$2:$H$101, 2, FALSE), "")))</f>
        <v/>
      </c>
      <c r="AF51" s="27" t="str">
        <f>IF(入力シート!X55="", "", 入力シート!X55)</f>
        <v/>
      </c>
      <c r="AG51" s="27" t="str">
        <f>IF(入力シート!Y55="", "", 入力シート!Y55)</f>
        <v/>
      </c>
      <c r="AH51" s="27" t="str">
        <f>IF(入力シート!AA55="", "", 入力シート!AA55)</f>
        <v/>
      </c>
      <c r="AI51" s="27" t="str">
        <f>IF(入力シート!AB55="", "", 入力シート!AB55)</f>
        <v/>
      </c>
      <c r="AJ51" s="27" t="str">
        <f>IF(AK51="", "", IF($K51="男", VLOOKUP(AK51, データ!$B$2:$C$101, 2, FALSE), IF($K51="女", VLOOKUP(AK51, データ!$F$2:$H$101, 2, FALSE), "")))</f>
        <v/>
      </c>
      <c r="AK51" s="27" t="str">
        <f>IF(入力シート!AC55="", "", 入力シート!AC55)</f>
        <v/>
      </c>
      <c r="AL51" s="27" t="str">
        <f>IF(入力シート!AD55="", "", 入力シート!AD55)</f>
        <v/>
      </c>
      <c r="AM51" s="27" t="str">
        <f>IF(入力シート!AF55="", "", 入力シート!AF55)</f>
        <v/>
      </c>
      <c r="AN51" s="27" t="str">
        <f>IF(入力シート!AG55="", "", 入力シート!AG55)</f>
        <v/>
      </c>
      <c r="AO51" s="27" t="str">
        <f>IF(AP51="", "", IF($K51="男", VLOOKUP(AP51, データ!$B$2:$C$101, 2, FALSE), IF($K51="女", VLOOKUP(AP51, データ!$F$2:$H$101, 2, FALSE), "")))</f>
        <v/>
      </c>
      <c r="AP51" s="27" t="str">
        <f>IF(入力シート!AH55="", "", 入力シート!AH55)</f>
        <v/>
      </c>
      <c r="AQ51" s="27" t="str">
        <f>IF(入力シート!AI55="", "", 入力シート!AI55)</f>
        <v/>
      </c>
      <c r="AR51" s="27" t="str">
        <f>IF(入力シート!AK55="", "", 入力シート!AK55)</f>
        <v/>
      </c>
      <c r="AS51" s="27" t="str">
        <f>IF(入力シート!AL55="", "", 入力シート!AL55)</f>
        <v/>
      </c>
    </row>
    <row r="52" spans="1:45">
      <c r="A52" s="27">
        <f>入力シート!A56</f>
        <v>50</v>
      </c>
      <c r="B52" s="27" t="str">
        <f>IF(入力シート!B56="", "", 入力シート!B56)</f>
        <v/>
      </c>
      <c r="C52" s="27" t="str">
        <f>IF(入力シート!C56="", "", 入力シート!C56)</f>
        <v/>
      </c>
      <c r="D52" s="27" t="str">
        <f>IF(入力シート!D56="", "", 入力シート!D56)</f>
        <v/>
      </c>
      <c r="E52" s="27" t="str">
        <f t="shared" si="4"/>
        <v/>
      </c>
      <c r="F52" s="27" t="str">
        <f t="shared" si="5"/>
        <v/>
      </c>
      <c r="G52" s="27" t="str">
        <f t="shared" si="6"/>
        <v/>
      </c>
      <c r="H52" s="27" t="str">
        <f t="shared" si="7"/>
        <v/>
      </c>
      <c r="I52" s="27" t="str">
        <f>IF(入力シート!E56="", "", 入力シート!E56)</f>
        <v/>
      </c>
      <c r="J52" s="27" t="str">
        <f>IF(入力シート!F56="", "", 入力シート!F56)</f>
        <v/>
      </c>
      <c r="K52" s="27" t="str">
        <f>IF(入力シート!H56="", "", 入力シート!H56)</f>
        <v/>
      </c>
      <c r="L52" s="27" t="str">
        <f>IF(入力シート!I56="", "", 入力シート!I56)</f>
        <v/>
      </c>
      <c r="M52" s="27" t="str">
        <f>IF(入力シート!J56="", "", 入力シート!J56)</f>
        <v/>
      </c>
      <c r="N52" s="27" t="str">
        <f>IF(入力シート!K56="", "", 入力シート!K56)</f>
        <v/>
      </c>
      <c r="O52" s="27" t="str">
        <f>IF(入力シート!L56="", "", 入力シート!L56)</f>
        <v/>
      </c>
      <c r="P52" s="27" t="str">
        <f>IF(C52="", "", 印刷!$K$8)</f>
        <v/>
      </c>
      <c r="Q52" s="27" t="str">
        <f>IF(P52="", "", 印刷!$E$7)</f>
        <v/>
      </c>
      <c r="R52" s="27" t="str">
        <f>IF(P52="", "", 印刷!$E$5)</f>
        <v/>
      </c>
      <c r="S52" s="27" t="str">
        <f>IF(P52="", "", 印刷!$E$6)</f>
        <v/>
      </c>
      <c r="T52" s="27" t="str">
        <f>IF(入力シート!M56="", "", 入力シート!M56)</f>
        <v/>
      </c>
      <c r="U52" s="27" t="str">
        <f>IF(V52="", "", IF($K52="男", VLOOKUP(V52, データ!$B$2:$C$101, 2, FALSE), IF($K52="女", VLOOKUP(V52, データ!$F$2:$H$101, 2, FALSE), "")))</f>
        <v/>
      </c>
      <c r="V52" s="27" t="str">
        <f>IF(入力シート!N56="", "", 入力シート!N56)</f>
        <v/>
      </c>
      <c r="W52" s="27" t="str">
        <f>IF(入力シート!O56="", "", 入力シート!O56)</f>
        <v/>
      </c>
      <c r="X52" s="27" t="str">
        <f>IF(入力シート!Q56="", "", 入力シート!Q56)</f>
        <v/>
      </c>
      <c r="Y52" s="27" t="str">
        <f>IF(入力シート!R56="", "", 入力シート!R56)</f>
        <v/>
      </c>
      <c r="Z52" s="27" t="str">
        <f>IF(AA52="", "", IF($K52="男", VLOOKUP(AA52, データ!$B$2:$C$101, 2, FALSE), IF($K52="女", VLOOKUP(AA52, データ!$F$2:$H$101, 2, FALSE), "")))</f>
        <v/>
      </c>
      <c r="AA52" s="27" t="str">
        <f>IF(入力シート!S56="", "", 入力シート!S56)</f>
        <v/>
      </c>
      <c r="AB52" s="27" t="str">
        <f>IF(入力シート!T56="", "", 入力シート!T56)</f>
        <v/>
      </c>
      <c r="AC52" s="27" t="str">
        <f>IF(入力シート!V56="", "", 入力シート!V56)</f>
        <v/>
      </c>
      <c r="AD52" s="27" t="str">
        <f>IF(入力シート!W56="", "", 入力シート!W56)</f>
        <v/>
      </c>
      <c r="AE52" s="27" t="str">
        <f>IF(AF52="", "", IF($K52="男", VLOOKUP(AF52, データ!$B$2:$C$101, 2, FALSE), IF($K52="女", VLOOKUP(AF52, データ!$F$2:$H$101, 2, FALSE), "")))</f>
        <v/>
      </c>
      <c r="AF52" s="27" t="str">
        <f>IF(入力シート!X56="", "", 入力シート!X56)</f>
        <v/>
      </c>
      <c r="AG52" s="27" t="str">
        <f>IF(入力シート!Y56="", "", 入力シート!Y56)</f>
        <v/>
      </c>
      <c r="AH52" s="27" t="str">
        <f>IF(入力シート!AA56="", "", 入力シート!AA56)</f>
        <v/>
      </c>
      <c r="AI52" s="27" t="str">
        <f>IF(入力シート!AB56="", "", 入力シート!AB56)</f>
        <v/>
      </c>
      <c r="AJ52" s="27" t="str">
        <f>IF(AK52="", "", IF($K52="男", VLOOKUP(AK52, データ!$B$2:$C$101, 2, FALSE), IF($K52="女", VLOOKUP(AK52, データ!$F$2:$H$101, 2, FALSE), "")))</f>
        <v/>
      </c>
      <c r="AK52" s="27" t="str">
        <f>IF(入力シート!AC56="", "", 入力シート!AC56)</f>
        <v/>
      </c>
      <c r="AL52" s="27" t="str">
        <f>IF(入力シート!AD56="", "", 入力シート!AD56)</f>
        <v/>
      </c>
      <c r="AM52" s="27" t="str">
        <f>IF(入力シート!AF56="", "", 入力シート!AF56)</f>
        <v/>
      </c>
      <c r="AN52" s="27" t="str">
        <f>IF(入力シート!AG56="", "", 入力シート!AG56)</f>
        <v/>
      </c>
      <c r="AO52" s="27" t="str">
        <f>IF(AP52="", "", IF($K52="男", VLOOKUP(AP52, データ!$B$2:$C$101, 2, FALSE), IF($K52="女", VLOOKUP(AP52, データ!$F$2:$H$101, 2, FALSE), "")))</f>
        <v/>
      </c>
      <c r="AP52" s="27" t="str">
        <f>IF(入力シート!AH56="", "", 入力シート!AH56)</f>
        <v/>
      </c>
      <c r="AQ52" s="27" t="str">
        <f>IF(入力シート!AI56="", "", 入力シート!AI56)</f>
        <v/>
      </c>
      <c r="AR52" s="27" t="str">
        <f>IF(入力シート!AK56="", "", 入力シート!AK56)</f>
        <v/>
      </c>
      <c r="AS52" s="27" t="str">
        <f>IF(入力シート!AL56="", "", 入力シート!AL56)</f>
        <v/>
      </c>
    </row>
    <row r="53" spans="1:45">
      <c r="A53" s="27">
        <f>入力シート!A57</f>
        <v>51</v>
      </c>
      <c r="B53" s="27" t="str">
        <f>IF(入力シート!B57="", "", 入力シート!B57)</f>
        <v/>
      </c>
      <c r="C53" s="27" t="str">
        <f>IF(入力シート!C57="", "", 入力シート!C57)</f>
        <v/>
      </c>
      <c r="D53" s="27" t="str">
        <f>IF(入力シート!D57="", "", 入力シート!D57)</f>
        <v/>
      </c>
      <c r="E53" s="27" t="str">
        <f t="shared" si="4"/>
        <v/>
      </c>
      <c r="F53" s="27" t="str">
        <f t="shared" si="5"/>
        <v/>
      </c>
      <c r="G53" s="27" t="str">
        <f t="shared" si="6"/>
        <v/>
      </c>
      <c r="H53" s="27" t="str">
        <f t="shared" si="7"/>
        <v/>
      </c>
      <c r="I53" s="27" t="str">
        <f>IF(入力シート!E57="", "", 入力シート!E57)</f>
        <v/>
      </c>
      <c r="J53" s="27" t="str">
        <f>IF(入力シート!F57="", "", 入力シート!F57)</f>
        <v/>
      </c>
      <c r="K53" s="27" t="str">
        <f>IF(入力シート!H57="", "", 入力シート!H57)</f>
        <v/>
      </c>
      <c r="L53" s="27" t="str">
        <f>IF(入力シート!I57="", "", 入力シート!I57)</f>
        <v/>
      </c>
      <c r="M53" s="27" t="str">
        <f>IF(入力シート!J57="", "", 入力シート!J57)</f>
        <v/>
      </c>
      <c r="N53" s="27" t="str">
        <f>IF(入力シート!K57="", "", 入力シート!K57)</f>
        <v/>
      </c>
      <c r="O53" s="27" t="str">
        <f>IF(入力シート!L57="", "", 入力シート!L57)</f>
        <v/>
      </c>
      <c r="P53" s="27" t="str">
        <f>IF(C53="", "", 印刷!$K$8)</f>
        <v/>
      </c>
      <c r="Q53" s="27" t="str">
        <f>IF(P53="", "", 印刷!$E$7)</f>
        <v/>
      </c>
      <c r="R53" s="27" t="str">
        <f>IF(P53="", "", 印刷!$E$5)</f>
        <v/>
      </c>
      <c r="S53" s="27" t="str">
        <f>IF(P53="", "", 印刷!$E$6)</f>
        <v/>
      </c>
      <c r="T53" s="27" t="str">
        <f>IF(入力シート!M57="", "", 入力シート!M57)</f>
        <v/>
      </c>
      <c r="U53" s="27" t="str">
        <f>IF(V53="", "", IF($K53="男", VLOOKUP(V53, データ!$B$2:$C$101, 2, FALSE), IF($K53="女", VLOOKUP(V53, データ!$F$2:$H$101, 2, FALSE), "")))</f>
        <v/>
      </c>
      <c r="V53" s="27" t="str">
        <f>IF(入力シート!N57="", "", 入力シート!N57)</f>
        <v/>
      </c>
      <c r="W53" s="27" t="str">
        <f>IF(入力シート!O57="", "", 入力シート!O57)</f>
        <v/>
      </c>
      <c r="X53" s="27" t="str">
        <f>IF(入力シート!Q57="", "", 入力シート!Q57)</f>
        <v/>
      </c>
      <c r="Y53" s="27" t="str">
        <f>IF(入力シート!R57="", "", 入力シート!R57)</f>
        <v/>
      </c>
      <c r="Z53" s="27" t="str">
        <f>IF(AA53="", "", IF($K53="男", VLOOKUP(AA53, データ!$B$2:$C$101, 2, FALSE), IF($K53="女", VLOOKUP(AA53, データ!$F$2:$H$101, 2, FALSE), "")))</f>
        <v/>
      </c>
      <c r="AA53" s="27" t="str">
        <f>IF(入力シート!S57="", "", 入力シート!S57)</f>
        <v/>
      </c>
      <c r="AB53" s="27" t="str">
        <f>IF(入力シート!T57="", "", 入力シート!T57)</f>
        <v/>
      </c>
      <c r="AC53" s="27" t="str">
        <f>IF(入力シート!V57="", "", 入力シート!V57)</f>
        <v/>
      </c>
      <c r="AD53" s="27" t="str">
        <f>IF(入力シート!W57="", "", 入力シート!W57)</f>
        <v/>
      </c>
      <c r="AE53" s="27" t="str">
        <f>IF(AF53="", "", IF($K53="男", VLOOKUP(AF53, データ!$B$2:$C$101, 2, FALSE), IF($K53="女", VLOOKUP(AF53, データ!$F$2:$H$101, 2, FALSE), "")))</f>
        <v/>
      </c>
      <c r="AF53" s="27" t="str">
        <f>IF(入力シート!X57="", "", 入力シート!X57)</f>
        <v/>
      </c>
      <c r="AG53" s="27" t="str">
        <f>IF(入力シート!Y57="", "", 入力シート!Y57)</f>
        <v/>
      </c>
      <c r="AH53" s="27" t="str">
        <f>IF(入力シート!AA57="", "", 入力シート!AA57)</f>
        <v/>
      </c>
      <c r="AI53" s="27" t="str">
        <f>IF(入力シート!AB57="", "", 入力シート!AB57)</f>
        <v/>
      </c>
      <c r="AJ53" s="27" t="str">
        <f>IF(AK53="", "", IF($K53="男", VLOOKUP(AK53, データ!$B$2:$C$101, 2, FALSE), IF($K53="女", VLOOKUP(AK53, データ!$F$2:$H$101, 2, FALSE), "")))</f>
        <v/>
      </c>
      <c r="AK53" s="27" t="str">
        <f>IF(入力シート!AC57="", "", 入力シート!AC57)</f>
        <v/>
      </c>
      <c r="AL53" s="27" t="str">
        <f>IF(入力シート!AD57="", "", 入力シート!AD57)</f>
        <v/>
      </c>
      <c r="AM53" s="27" t="str">
        <f>IF(入力シート!AF57="", "", 入力シート!AF57)</f>
        <v/>
      </c>
      <c r="AN53" s="27" t="str">
        <f>IF(入力シート!AG57="", "", 入力シート!AG57)</f>
        <v/>
      </c>
      <c r="AO53" s="27" t="str">
        <f>IF(AP53="", "", IF($K53="男", VLOOKUP(AP53, データ!$B$2:$C$101, 2, FALSE), IF($K53="女", VLOOKUP(AP53, データ!$F$2:$H$101, 2, FALSE), "")))</f>
        <v/>
      </c>
      <c r="AP53" s="27" t="str">
        <f>IF(入力シート!AH57="", "", 入力シート!AH57)</f>
        <v/>
      </c>
      <c r="AQ53" s="27" t="str">
        <f>IF(入力シート!AI57="", "", 入力シート!AI57)</f>
        <v/>
      </c>
      <c r="AR53" s="27" t="str">
        <f>IF(入力シート!AK57="", "", 入力シート!AK57)</f>
        <v/>
      </c>
      <c r="AS53" s="27" t="str">
        <f>IF(入力シート!AL57="", "", 入力シート!AL57)</f>
        <v/>
      </c>
    </row>
    <row r="54" spans="1:45">
      <c r="A54" s="27">
        <f>入力シート!A58</f>
        <v>52</v>
      </c>
      <c r="B54" s="27" t="str">
        <f>IF(入力シート!B58="", "", 入力シート!B58)</f>
        <v/>
      </c>
      <c r="C54" s="27" t="str">
        <f>IF(入力シート!C58="", "", 入力シート!C58)</f>
        <v/>
      </c>
      <c r="D54" s="27" t="str">
        <f>IF(入力シート!D58="", "", 入力シート!D58)</f>
        <v/>
      </c>
      <c r="E54" s="27" t="str">
        <f t="shared" si="4"/>
        <v/>
      </c>
      <c r="F54" s="27" t="str">
        <f t="shared" si="5"/>
        <v/>
      </c>
      <c r="G54" s="27" t="str">
        <f t="shared" si="6"/>
        <v/>
      </c>
      <c r="H54" s="27" t="str">
        <f t="shared" si="7"/>
        <v/>
      </c>
      <c r="I54" s="27" t="str">
        <f>IF(入力シート!E58="", "", 入力シート!E58)</f>
        <v/>
      </c>
      <c r="J54" s="27" t="str">
        <f>IF(入力シート!F58="", "", 入力シート!F58)</f>
        <v/>
      </c>
      <c r="K54" s="27" t="str">
        <f>IF(入力シート!H58="", "", 入力シート!H58)</f>
        <v/>
      </c>
      <c r="L54" s="27" t="str">
        <f>IF(入力シート!I58="", "", 入力シート!I58)</f>
        <v/>
      </c>
      <c r="M54" s="27" t="str">
        <f>IF(入力シート!J58="", "", 入力シート!J58)</f>
        <v/>
      </c>
      <c r="N54" s="27" t="str">
        <f>IF(入力シート!K58="", "", 入力シート!K58)</f>
        <v/>
      </c>
      <c r="O54" s="27" t="str">
        <f>IF(入力シート!L58="", "", 入力シート!L58)</f>
        <v/>
      </c>
      <c r="P54" s="27" t="str">
        <f>IF(C54="", "", 印刷!$K$8)</f>
        <v/>
      </c>
      <c r="Q54" s="27" t="str">
        <f>IF(P54="", "", 印刷!$E$7)</f>
        <v/>
      </c>
      <c r="R54" s="27" t="str">
        <f>IF(P54="", "", 印刷!$E$5)</f>
        <v/>
      </c>
      <c r="S54" s="27" t="str">
        <f>IF(P54="", "", 印刷!$E$6)</f>
        <v/>
      </c>
      <c r="T54" s="27" t="str">
        <f>IF(入力シート!M58="", "", 入力シート!M58)</f>
        <v/>
      </c>
      <c r="U54" s="27" t="str">
        <f>IF(V54="", "", IF($K54="男", VLOOKUP(V54, データ!$B$2:$C$101, 2, FALSE), IF($K54="女", VLOOKUP(V54, データ!$F$2:$H$101, 2, FALSE), "")))</f>
        <v/>
      </c>
      <c r="V54" s="27" t="str">
        <f>IF(入力シート!N58="", "", 入力シート!N58)</f>
        <v/>
      </c>
      <c r="W54" s="27" t="str">
        <f>IF(入力シート!O58="", "", 入力シート!O58)</f>
        <v/>
      </c>
      <c r="X54" s="27" t="str">
        <f>IF(入力シート!Q58="", "", 入力シート!Q58)</f>
        <v/>
      </c>
      <c r="Y54" s="27" t="str">
        <f>IF(入力シート!R58="", "", 入力シート!R58)</f>
        <v/>
      </c>
      <c r="Z54" s="27" t="str">
        <f>IF(AA54="", "", IF($K54="男", VLOOKUP(AA54, データ!$B$2:$C$101, 2, FALSE), IF($K54="女", VLOOKUP(AA54, データ!$F$2:$H$101, 2, FALSE), "")))</f>
        <v/>
      </c>
      <c r="AA54" s="27" t="str">
        <f>IF(入力シート!S58="", "", 入力シート!S58)</f>
        <v/>
      </c>
      <c r="AB54" s="27" t="str">
        <f>IF(入力シート!T58="", "", 入力シート!T58)</f>
        <v/>
      </c>
      <c r="AC54" s="27" t="str">
        <f>IF(入力シート!V58="", "", 入力シート!V58)</f>
        <v/>
      </c>
      <c r="AD54" s="27" t="str">
        <f>IF(入力シート!W58="", "", 入力シート!W58)</f>
        <v/>
      </c>
      <c r="AE54" s="27" t="str">
        <f>IF(AF54="", "", IF($K54="男", VLOOKUP(AF54, データ!$B$2:$C$101, 2, FALSE), IF($K54="女", VLOOKUP(AF54, データ!$F$2:$H$101, 2, FALSE), "")))</f>
        <v/>
      </c>
      <c r="AF54" s="27" t="str">
        <f>IF(入力シート!X58="", "", 入力シート!X58)</f>
        <v/>
      </c>
      <c r="AG54" s="27" t="str">
        <f>IF(入力シート!Y58="", "", 入力シート!Y58)</f>
        <v/>
      </c>
      <c r="AH54" s="27" t="str">
        <f>IF(入力シート!AA58="", "", 入力シート!AA58)</f>
        <v/>
      </c>
      <c r="AI54" s="27" t="str">
        <f>IF(入力シート!AB58="", "", 入力シート!AB58)</f>
        <v/>
      </c>
      <c r="AJ54" s="27" t="str">
        <f>IF(AK54="", "", IF($K54="男", VLOOKUP(AK54, データ!$B$2:$C$101, 2, FALSE), IF($K54="女", VLOOKUP(AK54, データ!$F$2:$H$101, 2, FALSE), "")))</f>
        <v/>
      </c>
      <c r="AK54" s="27" t="str">
        <f>IF(入力シート!AC58="", "", 入力シート!AC58)</f>
        <v/>
      </c>
      <c r="AL54" s="27" t="str">
        <f>IF(入力シート!AD58="", "", 入力シート!AD58)</f>
        <v/>
      </c>
      <c r="AM54" s="27" t="str">
        <f>IF(入力シート!AF58="", "", 入力シート!AF58)</f>
        <v/>
      </c>
      <c r="AN54" s="27" t="str">
        <f>IF(入力シート!AG58="", "", 入力シート!AG58)</f>
        <v/>
      </c>
      <c r="AO54" s="27" t="str">
        <f>IF(AP54="", "", IF($K54="男", VLOOKUP(AP54, データ!$B$2:$C$101, 2, FALSE), IF($K54="女", VLOOKUP(AP54, データ!$F$2:$H$101, 2, FALSE), "")))</f>
        <v/>
      </c>
      <c r="AP54" s="27" t="str">
        <f>IF(入力シート!AH58="", "", 入力シート!AH58)</f>
        <v/>
      </c>
      <c r="AQ54" s="27" t="str">
        <f>IF(入力シート!AI58="", "", 入力シート!AI58)</f>
        <v/>
      </c>
      <c r="AR54" s="27" t="str">
        <f>IF(入力シート!AK58="", "", 入力シート!AK58)</f>
        <v/>
      </c>
      <c r="AS54" s="27" t="str">
        <f>IF(入力シート!AL58="", "", 入力シート!AL58)</f>
        <v/>
      </c>
    </row>
    <row r="55" spans="1:45">
      <c r="A55" s="27">
        <f>入力シート!A59</f>
        <v>53</v>
      </c>
      <c r="B55" s="27" t="str">
        <f>IF(入力シート!B59="", "", 入力シート!B59)</f>
        <v/>
      </c>
      <c r="C55" s="27" t="str">
        <f>IF(入力シート!C59="", "", 入力シート!C59)</f>
        <v/>
      </c>
      <c r="D55" s="27" t="str">
        <f>IF(入力シート!D59="", "", 入力シート!D59)</f>
        <v/>
      </c>
      <c r="E55" s="27" t="str">
        <f t="shared" si="4"/>
        <v/>
      </c>
      <c r="F55" s="27" t="str">
        <f t="shared" si="5"/>
        <v/>
      </c>
      <c r="G55" s="27" t="str">
        <f t="shared" si="6"/>
        <v/>
      </c>
      <c r="H55" s="27" t="str">
        <f t="shared" si="7"/>
        <v/>
      </c>
      <c r="I55" s="27" t="str">
        <f>IF(入力シート!E59="", "", 入力シート!E59)</f>
        <v/>
      </c>
      <c r="J55" s="27" t="str">
        <f>IF(入力シート!F59="", "", 入力シート!F59)</f>
        <v/>
      </c>
      <c r="K55" s="27" t="str">
        <f>IF(入力シート!H59="", "", 入力シート!H59)</f>
        <v/>
      </c>
      <c r="L55" s="27" t="str">
        <f>IF(入力シート!I59="", "", 入力シート!I59)</f>
        <v/>
      </c>
      <c r="M55" s="27" t="str">
        <f>IF(入力シート!J59="", "", 入力シート!J59)</f>
        <v/>
      </c>
      <c r="N55" s="27" t="str">
        <f>IF(入力シート!K59="", "", 入力シート!K59)</f>
        <v/>
      </c>
      <c r="O55" s="27" t="str">
        <f>IF(入力シート!L59="", "", 入力シート!L59)</f>
        <v/>
      </c>
      <c r="P55" s="27" t="str">
        <f>IF(C55="", "", 印刷!$K$8)</f>
        <v/>
      </c>
      <c r="Q55" s="27" t="str">
        <f>IF(P55="", "", 印刷!$E$7)</f>
        <v/>
      </c>
      <c r="R55" s="27" t="str">
        <f>IF(P55="", "", 印刷!$E$5)</f>
        <v/>
      </c>
      <c r="S55" s="27" t="str">
        <f>IF(P55="", "", 印刷!$E$6)</f>
        <v/>
      </c>
      <c r="T55" s="27" t="str">
        <f>IF(入力シート!M59="", "", 入力シート!M59)</f>
        <v/>
      </c>
      <c r="U55" s="27" t="str">
        <f>IF(V55="", "", IF($K55="男", VLOOKUP(V55, データ!$B$2:$C$101, 2, FALSE), IF($K55="女", VLOOKUP(V55, データ!$F$2:$H$101, 2, FALSE), "")))</f>
        <v/>
      </c>
      <c r="V55" s="27" t="str">
        <f>IF(入力シート!N59="", "", 入力シート!N59)</f>
        <v/>
      </c>
      <c r="W55" s="27" t="str">
        <f>IF(入力シート!O59="", "", 入力シート!O59)</f>
        <v/>
      </c>
      <c r="X55" s="27" t="str">
        <f>IF(入力シート!Q59="", "", 入力シート!Q59)</f>
        <v/>
      </c>
      <c r="Y55" s="27" t="str">
        <f>IF(入力シート!R59="", "", 入力シート!R59)</f>
        <v/>
      </c>
      <c r="Z55" s="27" t="str">
        <f>IF(AA55="", "", IF($K55="男", VLOOKUP(AA55, データ!$B$2:$C$101, 2, FALSE), IF($K55="女", VLOOKUP(AA55, データ!$F$2:$H$101, 2, FALSE), "")))</f>
        <v/>
      </c>
      <c r="AA55" s="27" t="str">
        <f>IF(入力シート!S59="", "", 入力シート!S59)</f>
        <v/>
      </c>
      <c r="AB55" s="27" t="str">
        <f>IF(入力シート!T59="", "", 入力シート!T59)</f>
        <v/>
      </c>
      <c r="AC55" s="27" t="str">
        <f>IF(入力シート!V59="", "", 入力シート!V59)</f>
        <v/>
      </c>
      <c r="AD55" s="27" t="str">
        <f>IF(入力シート!W59="", "", 入力シート!W59)</f>
        <v/>
      </c>
      <c r="AE55" s="27" t="str">
        <f>IF(AF55="", "", IF($K55="男", VLOOKUP(AF55, データ!$B$2:$C$101, 2, FALSE), IF($K55="女", VLOOKUP(AF55, データ!$F$2:$H$101, 2, FALSE), "")))</f>
        <v/>
      </c>
      <c r="AF55" s="27" t="str">
        <f>IF(入力シート!X59="", "", 入力シート!X59)</f>
        <v/>
      </c>
      <c r="AG55" s="27" t="str">
        <f>IF(入力シート!Y59="", "", 入力シート!Y59)</f>
        <v/>
      </c>
      <c r="AH55" s="27" t="str">
        <f>IF(入力シート!AA59="", "", 入力シート!AA59)</f>
        <v/>
      </c>
      <c r="AI55" s="27" t="str">
        <f>IF(入力シート!AB59="", "", 入力シート!AB59)</f>
        <v/>
      </c>
      <c r="AJ55" s="27" t="str">
        <f>IF(AK55="", "", IF($K55="男", VLOOKUP(AK55, データ!$B$2:$C$101, 2, FALSE), IF($K55="女", VLOOKUP(AK55, データ!$F$2:$H$101, 2, FALSE), "")))</f>
        <v/>
      </c>
      <c r="AK55" s="27" t="str">
        <f>IF(入力シート!AC59="", "", 入力シート!AC59)</f>
        <v/>
      </c>
      <c r="AL55" s="27" t="str">
        <f>IF(入力シート!AD59="", "", 入力シート!AD59)</f>
        <v/>
      </c>
      <c r="AM55" s="27" t="str">
        <f>IF(入力シート!AF59="", "", 入力シート!AF59)</f>
        <v/>
      </c>
      <c r="AN55" s="27" t="str">
        <f>IF(入力シート!AG59="", "", 入力シート!AG59)</f>
        <v/>
      </c>
      <c r="AO55" s="27" t="str">
        <f>IF(AP55="", "", IF($K55="男", VLOOKUP(AP55, データ!$B$2:$C$101, 2, FALSE), IF($K55="女", VLOOKUP(AP55, データ!$F$2:$H$101, 2, FALSE), "")))</f>
        <v/>
      </c>
      <c r="AP55" s="27" t="str">
        <f>IF(入力シート!AH59="", "", 入力シート!AH59)</f>
        <v/>
      </c>
      <c r="AQ55" s="27" t="str">
        <f>IF(入力シート!AI59="", "", 入力シート!AI59)</f>
        <v/>
      </c>
      <c r="AR55" s="27" t="str">
        <f>IF(入力シート!AK59="", "", 入力シート!AK59)</f>
        <v/>
      </c>
      <c r="AS55" s="27" t="str">
        <f>IF(入力シート!AL59="", "", 入力シート!AL59)</f>
        <v/>
      </c>
    </row>
    <row r="56" spans="1:45">
      <c r="A56" s="27">
        <f>入力シート!A60</f>
        <v>54</v>
      </c>
      <c r="B56" s="27" t="str">
        <f>IF(入力シート!B60="", "", 入力シート!B60)</f>
        <v/>
      </c>
      <c r="C56" s="27" t="str">
        <f>IF(入力シート!C60="", "", 入力シート!C60)</f>
        <v/>
      </c>
      <c r="D56" s="27" t="str">
        <f>IF(入力シート!D60="", "", 入力シート!D60)</f>
        <v/>
      </c>
      <c r="E56" s="27" t="str">
        <f t="shared" si="4"/>
        <v/>
      </c>
      <c r="F56" s="27" t="str">
        <f t="shared" si="5"/>
        <v/>
      </c>
      <c r="G56" s="27" t="str">
        <f t="shared" si="6"/>
        <v/>
      </c>
      <c r="H56" s="27" t="str">
        <f t="shared" si="7"/>
        <v/>
      </c>
      <c r="I56" s="27" t="str">
        <f>IF(入力シート!E60="", "", 入力シート!E60)</f>
        <v/>
      </c>
      <c r="J56" s="27" t="str">
        <f>IF(入力シート!F60="", "", 入力シート!F60)</f>
        <v/>
      </c>
      <c r="K56" s="27" t="str">
        <f>IF(入力シート!H60="", "", 入力シート!H60)</f>
        <v/>
      </c>
      <c r="L56" s="27" t="str">
        <f>IF(入力シート!I60="", "", 入力シート!I60)</f>
        <v/>
      </c>
      <c r="M56" s="27" t="str">
        <f>IF(入力シート!J60="", "", 入力シート!J60)</f>
        <v/>
      </c>
      <c r="N56" s="27" t="str">
        <f>IF(入力シート!K60="", "", 入力シート!K60)</f>
        <v/>
      </c>
      <c r="O56" s="27" t="str">
        <f>IF(入力シート!L60="", "", 入力シート!L60)</f>
        <v/>
      </c>
      <c r="P56" s="27" t="str">
        <f>IF(C56="", "", 印刷!$K$8)</f>
        <v/>
      </c>
      <c r="Q56" s="27" t="str">
        <f>IF(P56="", "", 印刷!$E$7)</f>
        <v/>
      </c>
      <c r="R56" s="27" t="str">
        <f>IF(P56="", "", 印刷!$E$5)</f>
        <v/>
      </c>
      <c r="S56" s="27" t="str">
        <f>IF(P56="", "", 印刷!$E$6)</f>
        <v/>
      </c>
      <c r="T56" s="27" t="str">
        <f>IF(入力シート!M60="", "", 入力シート!M60)</f>
        <v/>
      </c>
      <c r="U56" s="27" t="str">
        <f>IF(V56="", "", IF($K56="男", VLOOKUP(V56, データ!$B$2:$C$101, 2, FALSE), IF($K56="女", VLOOKUP(V56, データ!$F$2:$H$101, 2, FALSE), "")))</f>
        <v/>
      </c>
      <c r="V56" s="27" t="str">
        <f>IF(入力シート!N60="", "", 入力シート!N60)</f>
        <v/>
      </c>
      <c r="W56" s="27" t="str">
        <f>IF(入力シート!O60="", "", 入力シート!O60)</f>
        <v/>
      </c>
      <c r="X56" s="27" t="str">
        <f>IF(入力シート!Q60="", "", 入力シート!Q60)</f>
        <v/>
      </c>
      <c r="Y56" s="27" t="str">
        <f>IF(入力シート!R60="", "", 入力シート!R60)</f>
        <v/>
      </c>
      <c r="Z56" s="27" t="str">
        <f>IF(AA56="", "", IF($K56="男", VLOOKUP(AA56, データ!$B$2:$C$101, 2, FALSE), IF($K56="女", VLOOKUP(AA56, データ!$F$2:$H$101, 2, FALSE), "")))</f>
        <v/>
      </c>
      <c r="AA56" s="27" t="str">
        <f>IF(入力シート!S60="", "", 入力シート!S60)</f>
        <v/>
      </c>
      <c r="AB56" s="27" t="str">
        <f>IF(入力シート!T60="", "", 入力シート!T60)</f>
        <v/>
      </c>
      <c r="AC56" s="27" t="str">
        <f>IF(入力シート!V60="", "", 入力シート!V60)</f>
        <v/>
      </c>
      <c r="AD56" s="27" t="str">
        <f>IF(入力シート!W60="", "", 入力シート!W60)</f>
        <v/>
      </c>
      <c r="AE56" s="27" t="str">
        <f>IF(AF56="", "", IF($K56="男", VLOOKUP(AF56, データ!$B$2:$C$101, 2, FALSE), IF($K56="女", VLOOKUP(AF56, データ!$F$2:$H$101, 2, FALSE), "")))</f>
        <v/>
      </c>
      <c r="AF56" s="27" t="str">
        <f>IF(入力シート!X60="", "", 入力シート!X60)</f>
        <v/>
      </c>
      <c r="AG56" s="27" t="str">
        <f>IF(入力シート!Y60="", "", 入力シート!Y60)</f>
        <v/>
      </c>
      <c r="AH56" s="27" t="str">
        <f>IF(入力シート!AA60="", "", 入力シート!AA60)</f>
        <v/>
      </c>
      <c r="AI56" s="27" t="str">
        <f>IF(入力シート!AB60="", "", 入力シート!AB60)</f>
        <v/>
      </c>
      <c r="AJ56" s="27" t="str">
        <f>IF(AK56="", "", IF($K56="男", VLOOKUP(AK56, データ!$B$2:$C$101, 2, FALSE), IF($K56="女", VLOOKUP(AK56, データ!$F$2:$H$101, 2, FALSE), "")))</f>
        <v/>
      </c>
      <c r="AK56" s="27" t="str">
        <f>IF(入力シート!AC60="", "", 入力シート!AC60)</f>
        <v/>
      </c>
      <c r="AL56" s="27" t="str">
        <f>IF(入力シート!AD60="", "", 入力シート!AD60)</f>
        <v/>
      </c>
      <c r="AM56" s="27" t="str">
        <f>IF(入力シート!AF60="", "", 入力シート!AF60)</f>
        <v/>
      </c>
      <c r="AN56" s="27" t="str">
        <f>IF(入力シート!AG60="", "", 入力シート!AG60)</f>
        <v/>
      </c>
      <c r="AO56" s="27" t="str">
        <f>IF(AP56="", "", IF($K56="男", VLOOKUP(AP56, データ!$B$2:$C$101, 2, FALSE), IF($K56="女", VLOOKUP(AP56, データ!$F$2:$H$101, 2, FALSE), "")))</f>
        <v/>
      </c>
      <c r="AP56" s="27" t="str">
        <f>IF(入力シート!AH60="", "", 入力シート!AH60)</f>
        <v/>
      </c>
      <c r="AQ56" s="27" t="str">
        <f>IF(入力シート!AI60="", "", 入力シート!AI60)</f>
        <v/>
      </c>
      <c r="AR56" s="27" t="str">
        <f>IF(入力シート!AK60="", "", 入力シート!AK60)</f>
        <v/>
      </c>
      <c r="AS56" s="27" t="str">
        <f>IF(入力シート!AL60="", "", 入力シート!AL60)</f>
        <v/>
      </c>
    </row>
    <row r="57" spans="1:45">
      <c r="A57" s="27">
        <f>入力シート!A61</f>
        <v>55</v>
      </c>
      <c r="B57" s="27" t="str">
        <f>IF(入力シート!B61="", "", 入力シート!B61)</f>
        <v/>
      </c>
      <c r="C57" s="27" t="str">
        <f>IF(入力シート!C61="", "", 入力シート!C61)</f>
        <v/>
      </c>
      <c r="D57" s="27" t="str">
        <f>IF(入力シート!D61="", "", 入力シート!D61)</f>
        <v/>
      </c>
      <c r="E57" s="27" t="str">
        <f t="shared" si="4"/>
        <v/>
      </c>
      <c r="F57" s="27" t="str">
        <f t="shared" si="5"/>
        <v/>
      </c>
      <c r="G57" s="27" t="str">
        <f t="shared" si="6"/>
        <v/>
      </c>
      <c r="H57" s="27" t="str">
        <f t="shared" si="7"/>
        <v/>
      </c>
      <c r="I57" s="27" t="str">
        <f>IF(入力シート!E61="", "", 入力シート!E61)</f>
        <v/>
      </c>
      <c r="J57" s="27" t="str">
        <f>IF(入力シート!F61="", "", 入力シート!F61)</f>
        <v/>
      </c>
      <c r="K57" s="27" t="str">
        <f>IF(入力シート!H61="", "", 入力シート!H61)</f>
        <v/>
      </c>
      <c r="L57" s="27" t="str">
        <f>IF(入力シート!I61="", "", 入力シート!I61)</f>
        <v/>
      </c>
      <c r="M57" s="27" t="str">
        <f>IF(入力シート!J61="", "", 入力シート!J61)</f>
        <v/>
      </c>
      <c r="N57" s="27" t="str">
        <f>IF(入力シート!K61="", "", 入力シート!K61)</f>
        <v/>
      </c>
      <c r="O57" s="27" t="str">
        <f>IF(入力シート!L61="", "", 入力シート!L61)</f>
        <v/>
      </c>
      <c r="P57" s="27" t="str">
        <f>IF(C57="", "", 印刷!$K$8)</f>
        <v/>
      </c>
      <c r="Q57" s="27" t="str">
        <f>IF(P57="", "", 印刷!$E$7)</f>
        <v/>
      </c>
      <c r="R57" s="27" t="str">
        <f>IF(P57="", "", 印刷!$E$5)</f>
        <v/>
      </c>
      <c r="S57" s="27" t="str">
        <f>IF(P57="", "", 印刷!$E$6)</f>
        <v/>
      </c>
      <c r="T57" s="27" t="str">
        <f>IF(入力シート!M61="", "", 入力シート!M61)</f>
        <v/>
      </c>
      <c r="U57" s="27" t="str">
        <f>IF(V57="", "", IF($K57="男", VLOOKUP(V57, データ!$B$2:$C$101, 2, FALSE), IF($K57="女", VLOOKUP(V57, データ!$F$2:$H$101, 2, FALSE), "")))</f>
        <v/>
      </c>
      <c r="V57" s="27" t="str">
        <f>IF(入力シート!N61="", "", 入力シート!N61)</f>
        <v/>
      </c>
      <c r="W57" s="27" t="str">
        <f>IF(入力シート!O61="", "", 入力シート!O61)</f>
        <v/>
      </c>
      <c r="X57" s="27" t="str">
        <f>IF(入力シート!Q61="", "", 入力シート!Q61)</f>
        <v/>
      </c>
      <c r="Y57" s="27" t="str">
        <f>IF(入力シート!R61="", "", 入力シート!R61)</f>
        <v/>
      </c>
      <c r="Z57" s="27" t="str">
        <f>IF(AA57="", "", IF($K57="男", VLOOKUP(AA57, データ!$B$2:$C$101, 2, FALSE), IF($K57="女", VLOOKUP(AA57, データ!$F$2:$H$101, 2, FALSE), "")))</f>
        <v/>
      </c>
      <c r="AA57" s="27" t="str">
        <f>IF(入力シート!S61="", "", 入力シート!S61)</f>
        <v/>
      </c>
      <c r="AB57" s="27" t="str">
        <f>IF(入力シート!T61="", "", 入力シート!T61)</f>
        <v/>
      </c>
      <c r="AC57" s="27" t="str">
        <f>IF(入力シート!V61="", "", 入力シート!V61)</f>
        <v/>
      </c>
      <c r="AD57" s="27" t="str">
        <f>IF(入力シート!W61="", "", 入力シート!W61)</f>
        <v/>
      </c>
      <c r="AE57" s="27" t="str">
        <f>IF(AF57="", "", IF($K57="男", VLOOKUP(AF57, データ!$B$2:$C$101, 2, FALSE), IF($K57="女", VLOOKUP(AF57, データ!$F$2:$H$101, 2, FALSE), "")))</f>
        <v/>
      </c>
      <c r="AF57" s="27" t="str">
        <f>IF(入力シート!X61="", "", 入力シート!X61)</f>
        <v/>
      </c>
      <c r="AG57" s="27" t="str">
        <f>IF(入力シート!Y61="", "", 入力シート!Y61)</f>
        <v/>
      </c>
      <c r="AH57" s="27" t="str">
        <f>IF(入力シート!AA61="", "", 入力シート!AA61)</f>
        <v/>
      </c>
      <c r="AI57" s="27" t="str">
        <f>IF(入力シート!AB61="", "", 入力シート!AB61)</f>
        <v/>
      </c>
      <c r="AJ57" s="27" t="str">
        <f>IF(AK57="", "", IF($K57="男", VLOOKUP(AK57, データ!$B$2:$C$101, 2, FALSE), IF($K57="女", VLOOKUP(AK57, データ!$F$2:$H$101, 2, FALSE), "")))</f>
        <v/>
      </c>
      <c r="AK57" s="27" t="str">
        <f>IF(入力シート!AC61="", "", 入力シート!AC61)</f>
        <v/>
      </c>
      <c r="AL57" s="27" t="str">
        <f>IF(入力シート!AD61="", "", 入力シート!AD61)</f>
        <v/>
      </c>
      <c r="AM57" s="27" t="str">
        <f>IF(入力シート!AF61="", "", 入力シート!AF61)</f>
        <v/>
      </c>
      <c r="AN57" s="27" t="str">
        <f>IF(入力シート!AG61="", "", 入力シート!AG61)</f>
        <v/>
      </c>
      <c r="AO57" s="27" t="str">
        <f>IF(AP57="", "", IF($K57="男", VLOOKUP(AP57, データ!$B$2:$C$101, 2, FALSE), IF($K57="女", VLOOKUP(AP57, データ!$F$2:$H$101, 2, FALSE), "")))</f>
        <v/>
      </c>
      <c r="AP57" s="27" t="str">
        <f>IF(入力シート!AH61="", "", 入力シート!AH61)</f>
        <v/>
      </c>
      <c r="AQ57" s="27" t="str">
        <f>IF(入力シート!AI61="", "", 入力シート!AI61)</f>
        <v/>
      </c>
      <c r="AR57" s="27" t="str">
        <f>IF(入力シート!AK61="", "", 入力シート!AK61)</f>
        <v/>
      </c>
      <c r="AS57" s="27" t="str">
        <f>IF(入力シート!AL61="", "", 入力シート!AL61)</f>
        <v/>
      </c>
    </row>
    <row r="58" spans="1:45">
      <c r="A58" s="27">
        <f>入力シート!A62</f>
        <v>56</v>
      </c>
      <c r="B58" s="27" t="str">
        <f>IF(入力シート!B62="", "", 入力シート!B62)</f>
        <v/>
      </c>
      <c r="C58" s="27" t="str">
        <f>IF(入力シート!C62="", "", 入力シート!C62)</f>
        <v/>
      </c>
      <c r="D58" s="27" t="str">
        <f>IF(入力シート!D62="", "", 入力シート!D62)</f>
        <v/>
      </c>
      <c r="E58" s="27" t="str">
        <f t="shared" si="4"/>
        <v/>
      </c>
      <c r="F58" s="27" t="str">
        <f t="shared" si="5"/>
        <v/>
      </c>
      <c r="G58" s="27" t="str">
        <f t="shared" si="6"/>
        <v/>
      </c>
      <c r="H58" s="27" t="str">
        <f t="shared" si="7"/>
        <v/>
      </c>
      <c r="I58" s="27" t="str">
        <f>IF(入力シート!E62="", "", 入力シート!E62)</f>
        <v/>
      </c>
      <c r="J58" s="27" t="str">
        <f>IF(入力シート!F62="", "", 入力シート!F62)</f>
        <v/>
      </c>
      <c r="K58" s="27" t="str">
        <f>IF(入力シート!H62="", "", 入力シート!H62)</f>
        <v/>
      </c>
      <c r="L58" s="27" t="str">
        <f>IF(入力シート!I62="", "", 入力シート!I62)</f>
        <v/>
      </c>
      <c r="M58" s="27" t="str">
        <f>IF(入力シート!J62="", "", 入力シート!J62)</f>
        <v/>
      </c>
      <c r="N58" s="27" t="str">
        <f>IF(入力シート!K62="", "", 入力シート!K62)</f>
        <v/>
      </c>
      <c r="O58" s="27" t="str">
        <f>IF(入力シート!L62="", "", 入力シート!L62)</f>
        <v/>
      </c>
      <c r="P58" s="27" t="str">
        <f>IF(C58="", "", 印刷!$K$8)</f>
        <v/>
      </c>
      <c r="Q58" s="27" t="str">
        <f>IF(P58="", "", 印刷!$E$7)</f>
        <v/>
      </c>
      <c r="R58" s="27" t="str">
        <f>IF(P58="", "", 印刷!$E$5)</f>
        <v/>
      </c>
      <c r="S58" s="27" t="str">
        <f>IF(P58="", "", 印刷!$E$6)</f>
        <v/>
      </c>
      <c r="T58" s="27" t="str">
        <f>IF(入力シート!M62="", "", 入力シート!M62)</f>
        <v/>
      </c>
      <c r="U58" s="27" t="str">
        <f>IF(V58="", "", IF($K58="男", VLOOKUP(V58, データ!$B$2:$C$101, 2, FALSE), IF($K58="女", VLOOKUP(V58, データ!$F$2:$H$101, 2, FALSE), "")))</f>
        <v/>
      </c>
      <c r="V58" s="27" t="str">
        <f>IF(入力シート!N62="", "", 入力シート!N62)</f>
        <v/>
      </c>
      <c r="W58" s="27" t="str">
        <f>IF(入力シート!O62="", "", 入力シート!O62)</f>
        <v/>
      </c>
      <c r="X58" s="27" t="str">
        <f>IF(入力シート!Q62="", "", 入力シート!Q62)</f>
        <v/>
      </c>
      <c r="Y58" s="27" t="str">
        <f>IF(入力シート!R62="", "", 入力シート!R62)</f>
        <v/>
      </c>
      <c r="Z58" s="27" t="str">
        <f>IF(AA58="", "", IF($K58="男", VLOOKUP(AA58, データ!$B$2:$C$101, 2, FALSE), IF($K58="女", VLOOKUP(AA58, データ!$F$2:$H$101, 2, FALSE), "")))</f>
        <v/>
      </c>
      <c r="AA58" s="27" t="str">
        <f>IF(入力シート!S62="", "", 入力シート!S62)</f>
        <v/>
      </c>
      <c r="AB58" s="27" t="str">
        <f>IF(入力シート!T62="", "", 入力シート!T62)</f>
        <v/>
      </c>
      <c r="AC58" s="27" t="str">
        <f>IF(入力シート!V62="", "", 入力シート!V62)</f>
        <v/>
      </c>
      <c r="AD58" s="27" t="str">
        <f>IF(入力シート!W62="", "", 入力シート!W62)</f>
        <v/>
      </c>
      <c r="AE58" s="27" t="str">
        <f>IF(AF58="", "", IF($K58="男", VLOOKUP(AF58, データ!$B$2:$C$101, 2, FALSE), IF($K58="女", VLOOKUP(AF58, データ!$F$2:$H$101, 2, FALSE), "")))</f>
        <v/>
      </c>
      <c r="AF58" s="27" t="str">
        <f>IF(入力シート!X62="", "", 入力シート!X62)</f>
        <v/>
      </c>
      <c r="AG58" s="27" t="str">
        <f>IF(入力シート!Y62="", "", 入力シート!Y62)</f>
        <v/>
      </c>
      <c r="AH58" s="27" t="str">
        <f>IF(入力シート!AA62="", "", 入力シート!AA62)</f>
        <v/>
      </c>
      <c r="AI58" s="27" t="str">
        <f>IF(入力シート!AB62="", "", 入力シート!AB62)</f>
        <v/>
      </c>
      <c r="AJ58" s="27" t="str">
        <f>IF(AK58="", "", IF($K58="男", VLOOKUP(AK58, データ!$B$2:$C$101, 2, FALSE), IF($K58="女", VLOOKUP(AK58, データ!$F$2:$H$101, 2, FALSE), "")))</f>
        <v/>
      </c>
      <c r="AK58" s="27" t="str">
        <f>IF(入力シート!AC62="", "", 入力シート!AC62)</f>
        <v/>
      </c>
      <c r="AL58" s="27" t="str">
        <f>IF(入力シート!AD62="", "", 入力シート!AD62)</f>
        <v/>
      </c>
      <c r="AM58" s="27" t="str">
        <f>IF(入力シート!AF62="", "", 入力シート!AF62)</f>
        <v/>
      </c>
      <c r="AN58" s="27" t="str">
        <f>IF(入力シート!AG62="", "", 入力シート!AG62)</f>
        <v/>
      </c>
      <c r="AO58" s="27" t="str">
        <f>IF(AP58="", "", IF($K58="男", VLOOKUP(AP58, データ!$B$2:$C$101, 2, FALSE), IF($K58="女", VLOOKUP(AP58, データ!$F$2:$H$101, 2, FALSE), "")))</f>
        <v/>
      </c>
      <c r="AP58" s="27" t="str">
        <f>IF(入力シート!AH62="", "", 入力シート!AH62)</f>
        <v/>
      </c>
      <c r="AQ58" s="27" t="str">
        <f>IF(入力シート!AI62="", "", 入力シート!AI62)</f>
        <v/>
      </c>
      <c r="AR58" s="27" t="str">
        <f>IF(入力シート!AK62="", "", 入力シート!AK62)</f>
        <v/>
      </c>
      <c r="AS58" s="27" t="str">
        <f>IF(入力シート!AL62="", "", 入力シート!AL62)</f>
        <v/>
      </c>
    </row>
    <row r="59" spans="1:45">
      <c r="A59" s="27">
        <f>入力シート!A63</f>
        <v>57</v>
      </c>
      <c r="B59" s="27" t="str">
        <f>IF(入力シート!B63="", "", 入力シート!B63)</f>
        <v/>
      </c>
      <c r="C59" s="27" t="str">
        <f>IF(入力シート!C63="", "", 入力シート!C63)</f>
        <v/>
      </c>
      <c r="D59" s="27" t="str">
        <f>IF(入力シート!D63="", "", 入力シート!D63)</f>
        <v/>
      </c>
      <c r="E59" s="27" t="str">
        <f t="shared" si="4"/>
        <v/>
      </c>
      <c r="F59" s="27" t="str">
        <f t="shared" si="5"/>
        <v/>
      </c>
      <c r="G59" s="27" t="str">
        <f t="shared" si="6"/>
        <v/>
      </c>
      <c r="H59" s="27" t="str">
        <f t="shared" si="7"/>
        <v/>
      </c>
      <c r="I59" s="27" t="str">
        <f>IF(入力シート!E63="", "", 入力シート!E63)</f>
        <v/>
      </c>
      <c r="J59" s="27" t="str">
        <f>IF(入力シート!F63="", "", 入力シート!F63)</f>
        <v/>
      </c>
      <c r="K59" s="27" t="str">
        <f>IF(入力シート!H63="", "", 入力シート!H63)</f>
        <v/>
      </c>
      <c r="L59" s="27" t="str">
        <f>IF(入力シート!I63="", "", 入力シート!I63)</f>
        <v/>
      </c>
      <c r="M59" s="27" t="str">
        <f>IF(入力シート!J63="", "", 入力シート!J63)</f>
        <v/>
      </c>
      <c r="N59" s="27" t="str">
        <f>IF(入力シート!K63="", "", 入力シート!K63)</f>
        <v/>
      </c>
      <c r="O59" s="27" t="str">
        <f>IF(入力シート!L63="", "", 入力シート!L63)</f>
        <v/>
      </c>
      <c r="P59" s="27" t="str">
        <f>IF(C59="", "", 印刷!$K$8)</f>
        <v/>
      </c>
      <c r="Q59" s="27" t="str">
        <f>IF(P59="", "", 印刷!$E$7)</f>
        <v/>
      </c>
      <c r="R59" s="27" t="str">
        <f>IF(P59="", "", 印刷!$E$5)</f>
        <v/>
      </c>
      <c r="S59" s="27" t="str">
        <f>IF(P59="", "", 印刷!$E$6)</f>
        <v/>
      </c>
      <c r="T59" s="27" t="str">
        <f>IF(入力シート!M63="", "", 入力シート!M63)</f>
        <v/>
      </c>
      <c r="U59" s="27" t="str">
        <f>IF(V59="", "", IF($K59="男", VLOOKUP(V59, データ!$B$2:$C$101, 2, FALSE), IF($K59="女", VLOOKUP(V59, データ!$F$2:$H$101, 2, FALSE), "")))</f>
        <v/>
      </c>
      <c r="V59" s="27" t="str">
        <f>IF(入力シート!N63="", "", 入力シート!N63)</f>
        <v/>
      </c>
      <c r="W59" s="27" t="str">
        <f>IF(入力シート!O63="", "", 入力シート!O63)</f>
        <v/>
      </c>
      <c r="X59" s="27" t="str">
        <f>IF(入力シート!Q63="", "", 入力シート!Q63)</f>
        <v/>
      </c>
      <c r="Y59" s="27" t="str">
        <f>IF(入力シート!R63="", "", 入力シート!R63)</f>
        <v/>
      </c>
      <c r="Z59" s="27" t="str">
        <f>IF(AA59="", "", IF($K59="男", VLOOKUP(AA59, データ!$B$2:$C$101, 2, FALSE), IF($K59="女", VLOOKUP(AA59, データ!$F$2:$H$101, 2, FALSE), "")))</f>
        <v/>
      </c>
      <c r="AA59" s="27" t="str">
        <f>IF(入力シート!S63="", "", 入力シート!S63)</f>
        <v/>
      </c>
      <c r="AB59" s="27" t="str">
        <f>IF(入力シート!T63="", "", 入力シート!T63)</f>
        <v/>
      </c>
      <c r="AC59" s="27" t="str">
        <f>IF(入力シート!V63="", "", 入力シート!V63)</f>
        <v/>
      </c>
      <c r="AD59" s="27" t="str">
        <f>IF(入力シート!W63="", "", 入力シート!W63)</f>
        <v/>
      </c>
      <c r="AE59" s="27" t="str">
        <f>IF(AF59="", "", IF($K59="男", VLOOKUP(AF59, データ!$B$2:$C$101, 2, FALSE), IF($K59="女", VLOOKUP(AF59, データ!$F$2:$H$101, 2, FALSE), "")))</f>
        <v/>
      </c>
      <c r="AF59" s="27" t="str">
        <f>IF(入力シート!X63="", "", 入力シート!X63)</f>
        <v/>
      </c>
      <c r="AG59" s="27" t="str">
        <f>IF(入力シート!Y63="", "", 入力シート!Y63)</f>
        <v/>
      </c>
      <c r="AH59" s="27" t="str">
        <f>IF(入力シート!AA63="", "", 入力シート!AA63)</f>
        <v/>
      </c>
      <c r="AI59" s="27" t="str">
        <f>IF(入力シート!AB63="", "", 入力シート!AB63)</f>
        <v/>
      </c>
      <c r="AJ59" s="27" t="str">
        <f>IF(AK59="", "", IF($K59="男", VLOOKUP(AK59, データ!$B$2:$C$101, 2, FALSE), IF($K59="女", VLOOKUP(AK59, データ!$F$2:$H$101, 2, FALSE), "")))</f>
        <v/>
      </c>
      <c r="AK59" s="27" t="str">
        <f>IF(入力シート!AC63="", "", 入力シート!AC63)</f>
        <v/>
      </c>
      <c r="AL59" s="27" t="str">
        <f>IF(入力シート!AD63="", "", 入力シート!AD63)</f>
        <v/>
      </c>
      <c r="AM59" s="27" t="str">
        <f>IF(入力シート!AF63="", "", 入力シート!AF63)</f>
        <v/>
      </c>
      <c r="AN59" s="27" t="str">
        <f>IF(入力シート!AG63="", "", 入力シート!AG63)</f>
        <v/>
      </c>
      <c r="AO59" s="27" t="str">
        <f>IF(AP59="", "", IF($K59="男", VLOOKUP(AP59, データ!$B$2:$C$101, 2, FALSE), IF($K59="女", VLOOKUP(AP59, データ!$F$2:$H$101, 2, FALSE), "")))</f>
        <v/>
      </c>
      <c r="AP59" s="27" t="str">
        <f>IF(入力シート!AH63="", "", 入力シート!AH63)</f>
        <v/>
      </c>
      <c r="AQ59" s="27" t="str">
        <f>IF(入力シート!AI63="", "", 入力シート!AI63)</f>
        <v/>
      </c>
      <c r="AR59" s="27" t="str">
        <f>IF(入力シート!AK63="", "", 入力シート!AK63)</f>
        <v/>
      </c>
      <c r="AS59" s="27" t="str">
        <f>IF(入力シート!AL63="", "", 入力シート!AL63)</f>
        <v/>
      </c>
    </row>
    <row r="60" spans="1:45">
      <c r="A60" s="27">
        <f>入力シート!A64</f>
        <v>58</v>
      </c>
      <c r="B60" s="27" t="str">
        <f>IF(入力シート!B64="", "", 入力シート!B64)</f>
        <v/>
      </c>
      <c r="C60" s="27" t="str">
        <f>IF(入力シート!C64="", "", 入力シート!C64)</f>
        <v/>
      </c>
      <c r="D60" s="27" t="str">
        <f>IF(入力シート!D64="", "", 入力シート!D64)</f>
        <v/>
      </c>
      <c r="E60" s="27" t="str">
        <f t="shared" si="4"/>
        <v/>
      </c>
      <c r="F60" s="27" t="str">
        <f t="shared" si="5"/>
        <v/>
      </c>
      <c r="G60" s="27" t="str">
        <f t="shared" si="6"/>
        <v/>
      </c>
      <c r="H60" s="27" t="str">
        <f t="shared" si="7"/>
        <v/>
      </c>
      <c r="I60" s="27" t="str">
        <f>IF(入力シート!E64="", "", 入力シート!E64)</f>
        <v/>
      </c>
      <c r="J60" s="27" t="str">
        <f>IF(入力シート!F64="", "", 入力シート!F64)</f>
        <v/>
      </c>
      <c r="K60" s="27" t="str">
        <f>IF(入力シート!H64="", "", 入力シート!H64)</f>
        <v/>
      </c>
      <c r="L60" s="27" t="str">
        <f>IF(入力シート!I64="", "", 入力シート!I64)</f>
        <v/>
      </c>
      <c r="M60" s="27" t="str">
        <f>IF(入力シート!J64="", "", 入力シート!J64)</f>
        <v/>
      </c>
      <c r="N60" s="27" t="str">
        <f>IF(入力シート!K64="", "", 入力シート!K64)</f>
        <v/>
      </c>
      <c r="O60" s="27" t="str">
        <f>IF(入力シート!L64="", "", 入力シート!L64)</f>
        <v/>
      </c>
      <c r="P60" s="27" t="str">
        <f>IF(C60="", "", 印刷!$K$8)</f>
        <v/>
      </c>
      <c r="Q60" s="27" t="str">
        <f>IF(P60="", "", 印刷!$E$7)</f>
        <v/>
      </c>
      <c r="R60" s="27" t="str">
        <f>IF(P60="", "", 印刷!$E$5)</f>
        <v/>
      </c>
      <c r="S60" s="27" t="str">
        <f>IF(P60="", "", 印刷!$E$6)</f>
        <v/>
      </c>
      <c r="T60" s="27" t="str">
        <f>IF(入力シート!M64="", "", 入力シート!M64)</f>
        <v/>
      </c>
      <c r="U60" s="27" t="str">
        <f>IF(V60="", "", IF($K60="男", VLOOKUP(V60, データ!$B$2:$C$101, 2, FALSE), IF($K60="女", VLOOKUP(V60, データ!$F$2:$H$101, 2, FALSE), "")))</f>
        <v/>
      </c>
      <c r="V60" s="27" t="str">
        <f>IF(入力シート!N64="", "", 入力シート!N64)</f>
        <v/>
      </c>
      <c r="W60" s="27" t="str">
        <f>IF(入力シート!O64="", "", 入力シート!O64)</f>
        <v/>
      </c>
      <c r="X60" s="27" t="str">
        <f>IF(入力シート!Q64="", "", 入力シート!Q64)</f>
        <v/>
      </c>
      <c r="Y60" s="27" t="str">
        <f>IF(入力シート!R64="", "", 入力シート!R64)</f>
        <v/>
      </c>
      <c r="Z60" s="27" t="str">
        <f>IF(AA60="", "", IF($K60="男", VLOOKUP(AA60, データ!$B$2:$C$101, 2, FALSE), IF($K60="女", VLOOKUP(AA60, データ!$F$2:$H$101, 2, FALSE), "")))</f>
        <v/>
      </c>
      <c r="AA60" s="27" t="str">
        <f>IF(入力シート!S64="", "", 入力シート!S64)</f>
        <v/>
      </c>
      <c r="AB60" s="27" t="str">
        <f>IF(入力シート!T64="", "", 入力シート!T64)</f>
        <v/>
      </c>
      <c r="AC60" s="27" t="str">
        <f>IF(入力シート!V64="", "", 入力シート!V64)</f>
        <v/>
      </c>
      <c r="AD60" s="27" t="str">
        <f>IF(入力シート!W64="", "", 入力シート!W64)</f>
        <v/>
      </c>
      <c r="AE60" s="27" t="str">
        <f>IF(AF60="", "", IF($K60="男", VLOOKUP(AF60, データ!$B$2:$C$101, 2, FALSE), IF($K60="女", VLOOKUP(AF60, データ!$F$2:$H$101, 2, FALSE), "")))</f>
        <v/>
      </c>
      <c r="AF60" s="27" t="str">
        <f>IF(入力シート!X64="", "", 入力シート!X64)</f>
        <v/>
      </c>
      <c r="AG60" s="27" t="str">
        <f>IF(入力シート!Y64="", "", 入力シート!Y64)</f>
        <v/>
      </c>
      <c r="AH60" s="27" t="str">
        <f>IF(入力シート!AA64="", "", 入力シート!AA64)</f>
        <v/>
      </c>
      <c r="AI60" s="27" t="str">
        <f>IF(入力シート!AB64="", "", 入力シート!AB64)</f>
        <v/>
      </c>
      <c r="AJ60" s="27" t="str">
        <f>IF(AK60="", "", IF($K60="男", VLOOKUP(AK60, データ!$B$2:$C$101, 2, FALSE), IF($K60="女", VLOOKUP(AK60, データ!$F$2:$H$101, 2, FALSE), "")))</f>
        <v/>
      </c>
      <c r="AK60" s="27" t="str">
        <f>IF(入力シート!AC64="", "", 入力シート!AC64)</f>
        <v/>
      </c>
      <c r="AL60" s="27" t="str">
        <f>IF(入力シート!AD64="", "", 入力シート!AD64)</f>
        <v/>
      </c>
      <c r="AM60" s="27" t="str">
        <f>IF(入力シート!AF64="", "", 入力シート!AF64)</f>
        <v/>
      </c>
      <c r="AN60" s="27" t="str">
        <f>IF(入力シート!AG64="", "", 入力シート!AG64)</f>
        <v/>
      </c>
      <c r="AO60" s="27" t="str">
        <f>IF(AP60="", "", IF($K60="男", VLOOKUP(AP60, データ!$B$2:$C$101, 2, FALSE), IF($K60="女", VLOOKUP(AP60, データ!$F$2:$H$101, 2, FALSE), "")))</f>
        <v/>
      </c>
      <c r="AP60" s="27" t="str">
        <f>IF(入力シート!AH64="", "", 入力シート!AH64)</f>
        <v/>
      </c>
      <c r="AQ60" s="27" t="str">
        <f>IF(入力シート!AI64="", "", 入力シート!AI64)</f>
        <v/>
      </c>
      <c r="AR60" s="27" t="str">
        <f>IF(入力シート!AK64="", "", 入力シート!AK64)</f>
        <v/>
      </c>
      <c r="AS60" s="27" t="str">
        <f>IF(入力シート!AL64="", "", 入力シート!AL64)</f>
        <v/>
      </c>
    </row>
    <row r="61" spans="1:45">
      <c r="A61" s="27">
        <f>入力シート!A65</f>
        <v>59</v>
      </c>
      <c r="B61" s="27" t="str">
        <f>IF(入力シート!B65="", "", 入力シート!B65)</f>
        <v/>
      </c>
      <c r="C61" s="27" t="str">
        <f>IF(入力シート!C65="", "", 入力シート!C65)</f>
        <v/>
      </c>
      <c r="D61" s="27" t="str">
        <f>IF(入力シート!D65="", "", 入力シート!D65)</f>
        <v/>
      </c>
      <c r="E61" s="27" t="str">
        <f t="shared" si="4"/>
        <v/>
      </c>
      <c r="F61" s="27" t="str">
        <f t="shared" si="5"/>
        <v/>
      </c>
      <c r="G61" s="27" t="str">
        <f t="shared" si="6"/>
        <v/>
      </c>
      <c r="H61" s="27" t="str">
        <f t="shared" si="7"/>
        <v/>
      </c>
      <c r="I61" s="27" t="str">
        <f>IF(入力シート!E65="", "", 入力シート!E65)</f>
        <v/>
      </c>
      <c r="J61" s="27" t="str">
        <f>IF(入力シート!F65="", "", 入力シート!F65)</f>
        <v/>
      </c>
      <c r="K61" s="27" t="str">
        <f>IF(入力シート!H65="", "", 入力シート!H65)</f>
        <v/>
      </c>
      <c r="L61" s="27" t="str">
        <f>IF(入力シート!I65="", "", 入力シート!I65)</f>
        <v/>
      </c>
      <c r="M61" s="27" t="str">
        <f>IF(入力シート!J65="", "", 入力シート!J65)</f>
        <v/>
      </c>
      <c r="N61" s="27" t="str">
        <f>IF(入力シート!K65="", "", 入力シート!K65)</f>
        <v/>
      </c>
      <c r="O61" s="27" t="str">
        <f>IF(入力シート!L65="", "", 入力シート!L65)</f>
        <v/>
      </c>
      <c r="P61" s="27" t="str">
        <f>IF(C61="", "", 印刷!$K$8)</f>
        <v/>
      </c>
      <c r="Q61" s="27" t="str">
        <f>IF(P61="", "", 印刷!$E$7)</f>
        <v/>
      </c>
      <c r="R61" s="27" t="str">
        <f>IF(P61="", "", 印刷!$E$5)</f>
        <v/>
      </c>
      <c r="S61" s="27" t="str">
        <f>IF(P61="", "", 印刷!$E$6)</f>
        <v/>
      </c>
      <c r="T61" s="27" t="str">
        <f>IF(入力シート!M65="", "", 入力シート!M65)</f>
        <v/>
      </c>
      <c r="U61" s="27" t="str">
        <f>IF(V61="", "", IF($K61="男", VLOOKUP(V61, データ!$B$2:$C$101, 2, FALSE), IF($K61="女", VLOOKUP(V61, データ!$F$2:$H$101, 2, FALSE), "")))</f>
        <v/>
      </c>
      <c r="V61" s="27" t="str">
        <f>IF(入力シート!N65="", "", 入力シート!N65)</f>
        <v/>
      </c>
      <c r="W61" s="27" t="str">
        <f>IF(入力シート!O65="", "", 入力シート!O65)</f>
        <v/>
      </c>
      <c r="X61" s="27" t="str">
        <f>IF(入力シート!Q65="", "", 入力シート!Q65)</f>
        <v/>
      </c>
      <c r="Y61" s="27" t="str">
        <f>IF(入力シート!R65="", "", 入力シート!R65)</f>
        <v/>
      </c>
      <c r="Z61" s="27" t="str">
        <f>IF(AA61="", "", IF($K61="男", VLOOKUP(AA61, データ!$B$2:$C$101, 2, FALSE), IF($K61="女", VLOOKUP(AA61, データ!$F$2:$H$101, 2, FALSE), "")))</f>
        <v/>
      </c>
      <c r="AA61" s="27" t="str">
        <f>IF(入力シート!S65="", "", 入力シート!S65)</f>
        <v/>
      </c>
      <c r="AB61" s="27" t="str">
        <f>IF(入力シート!T65="", "", 入力シート!T65)</f>
        <v/>
      </c>
      <c r="AC61" s="27" t="str">
        <f>IF(入力シート!V65="", "", 入力シート!V65)</f>
        <v/>
      </c>
      <c r="AD61" s="27" t="str">
        <f>IF(入力シート!W65="", "", 入力シート!W65)</f>
        <v/>
      </c>
      <c r="AE61" s="27" t="str">
        <f>IF(AF61="", "", IF($K61="男", VLOOKUP(AF61, データ!$B$2:$C$101, 2, FALSE), IF($K61="女", VLOOKUP(AF61, データ!$F$2:$H$101, 2, FALSE), "")))</f>
        <v/>
      </c>
      <c r="AF61" s="27" t="str">
        <f>IF(入力シート!X65="", "", 入力シート!X65)</f>
        <v/>
      </c>
      <c r="AG61" s="27" t="str">
        <f>IF(入力シート!Y65="", "", 入力シート!Y65)</f>
        <v/>
      </c>
      <c r="AH61" s="27" t="str">
        <f>IF(入力シート!AA65="", "", 入力シート!AA65)</f>
        <v/>
      </c>
      <c r="AI61" s="27" t="str">
        <f>IF(入力シート!AB65="", "", 入力シート!AB65)</f>
        <v/>
      </c>
      <c r="AJ61" s="27" t="str">
        <f>IF(AK61="", "", IF($K61="男", VLOOKUP(AK61, データ!$B$2:$C$101, 2, FALSE), IF($K61="女", VLOOKUP(AK61, データ!$F$2:$H$101, 2, FALSE), "")))</f>
        <v/>
      </c>
      <c r="AK61" s="27" t="str">
        <f>IF(入力シート!AC65="", "", 入力シート!AC65)</f>
        <v/>
      </c>
      <c r="AL61" s="27" t="str">
        <f>IF(入力シート!AD65="", "", 入力シート!AD65)</f>
        <v/>
      </c>
      <c r="AM61" s="27" t="str">
        <f>IF(入力シート!AF65="", "", 入力シート!AF65)</f>
        <v/>
      </c>
      <c r="AN61" s="27" t="str">
        <f>IF(入力シート!AG65="", "", 入力シート!AG65)</f>
        <v/>
      </c>
      <c r="AO61" s="27" t="str">
        <f>IF(AP61="", "", IF($K61="男", VLOOKUP(AP61, データ!$B$2:$C$101, 2, FALSE), IF($K61="女", VLOOKUP(AP61, データ!$F$2:$H$101, 2, FALSE), "")))</f>
        <v/>
      </c>
      <c r="AP61" s="27" t="str">
        <f>IF(入力シート!AH65="", "", 入力シート!AH65)</f>
        <v/>
      </c>
      <c r="AQ61" s="27" t="str">
        <f>IF(入力シート!AI65="", "", 入力シート!AI65)</f>
        <v/>
      </c>
      <c r="AR61" s="27" t="str">
        <f>IF(入力シート!AK65="", "", 入力シート!AK65)</f>
        <v/>
      </c>
      <c r="AS61" s="27" t="str">
        <f>IF(入力シート!AL65="", "", 入力シート!AL65)</f>
        <v/>
      </c>
    </row>
    <row r="62" spans="1:45">
      <c r="A62" s="27">
        <f>入力シート!A66</f>
        <v>60</v>
      </c>
      <c r="B62" s="27" t="str">
        <f>IF(入力シート!B66="", "", 入力シート!B66)</f>
        <v/>
      </c>
      <c r="C62" s="27" t="str">
        <f>IF(入力シート!C66="", "", 入力シート!C66)</f>
        <v/>
      </c>
      <c r="D62" s="27" t="str">
        <f>IF(入力シート!D66="", "", 入力シート!D66)</f>
        <v/>
      </c>
      <c r="E62" s="27" t="str">
        <f t="shared" ref="E62:E102" si="8">IF(C62="", "", C62)</f>
        <v/>
      </c>
      <c r="F62" s="27" t="str">
        <f t="shared" ref="F62:F102" si="9">IF(D62="", "", D62)</f>
        <v/>
      </c>
      <c r="G62" s="27" t="str">
        <f t="shared" ref="G62:G102" si="10">IF(C62="", "", C62)</f>
        <v/>
      </c>
      <c r="H62" s="27" t="str">
        <f t="shared" ref="H62:H102" si="11">IF(D62="", "", D62)</f>
        <v/>
      </c>
      <c r="I62" s="27" t="str">
        <f>IF(入力シート!E66="", "", 入力シート!E66)</f>
        <v/>
      </c>
      <c r="J62" s="27" t="str">
        <f>IF(入力シート!F66="", "", 入力シート!F66)</f>
        <v/>
      </c>
      <c r="K62" s="27" t="str">
        <f>IF(入力シート!H66="", "", 入力シート!H66)</f>
        <v/>
      </c>
      <c r="L62" s="27" t="str">
        <f>IF(入力シート!I66="", "", 入力シート!I66)</f>
        <v/>
      </c>
      <c r="M62" s="27" t="str">
        <f>IF(入力シート!J66="", "", 入力シート!J66)</f>
        <v/>
      </c>
      <c r="N62" s="27" t="str">
        <f>IF(入力シート!K66="", "", 入力シート!K66)</f>
        <v/>
      </c>
      <c r="O62" s="27" t="str">
        <f>IF(入力シート!L66="", "", 入力シート!L66)</f>
        <v/>
      </c>
      <c r="P62" s="27" t="str">
        <f>IF(C62="", "", 印刷!$K$8)</f>
        <v/>
      </c>
      <c r="Q62" s="27" t="str">
        <f>IF(P62="", "", 印刷!$E$7)</f>
        <v/>
      </c>
      <c r="R62" s="27" t="str">
        <f>IF(P62="", "", 印刷!$E$5)</f>
        <v/>
      </c>
      <c r="S62" s="27" t="str">
        <f>IF(P62="", "", 印刷!$E$6)</f>
        <v/>
      </c>
      <c r="T62" s="27" t="str">
        <f>IF(入力シート!M66="", "", 入力シート!M66)</f>
        <v/>
      </c>
      <c r="U62" s="27" t="str">
        <f>IF(V62="", "", IF($K62="男", VLOOKUP(V62, データ!$B$2:$C$101, 2, FALSE), IF($K62="女", VLOOKUP(V62, データ!$F$2:$H$101, 2, FALSE), "")))</f>
        <v/>
      </c>
      <c r="V62" s="27" t="str">
        <f>IF(入力シート!N66="", "", 入力シート!N66)</f>
        <v/>
      </c>
      <c r="W62" s="27" t="str">
        <f>IF(入力シート!O66="", "", 入力シート!O66)</f>
        <v/>
      </c>
      <c r="X62" s="27" t="str">
        <f>IF(入力シート!Q66="", "", 入力シート!Q66)</f>
        <v/>
      </c>
      <c r="Y62" s="27" t="str">
        <f>IF(入力シート!R66="", "", 入力シート!R66)</f>
        <v/>
      </c>
      <c r="Z62" s="27" t="str">
        <f>IF(AA62="", "", IF($K62="男", VLOOKUP(AA62, データ!$B$2:$C$101, 2, FALSE), IF($K62="女", VLOOKUP(AA62, データ!$F$2:$H$101, 2, FALSE), "")))</f>
        <v/>
      </c>
      <c r="AA62" s="27" t="str">
        <f>IF(入力シート!S66="", "", 入力シート!S66)</f>
        <v/>
      </c>
      <c r="AB62" s="27" t="str">
        <f>IF(入力シート!T66="", "", 入力シート!T66)</f>
        <v/>
      </c>
      <c r="AC62" s="27" t="str">
        <f>IF(入力シート!V66="", "", 入力シート!V66)</f>
        <v/>
      </c>
      <c r="AD62" s="27" t="str">
        <f>IF(入力シート!W66="", "", 入力シート!W66)</f>
        <v/>
      </c>
      <c r="AE62" s="27" t="str">
        <f>IF(AF62="", "", IF($K62="男", VLOOKUP(AF62, データ!$B$2:$C$101, 2, FALSE), IF($K62="女", VLOOKUP(AF62, データ!$F$2:$H$101, 2, FALSE), "")))</f>
        <v/>
      </c>
      <c r="AF62" s="27" t="str">
        <f>IF(入力シート!X66="", "", 入力シート!X66)</f>
        <v/>
      </c>
      <c r="AG62" s="27" t="str">
        <f>IF(入力シート!Y66="", "", 入力シート!Y66)</f>
        <v/>
      </c>
      <c r="AH62" s="27" t="str">
        <f>IF(入力シート!AA66="", "", 入力シート!AA66)</f>
        <v/>
      </c>
      <c r="AI62" s="27" t="str">
        <f>IF(入力シート!AB66="", "", 入力シート!AB66)</f>
        <v/>
      </c>
      <c r="AJ62" s="27" t="str">
        <f>IF(AK62="", "", IF($K62="男", VLOOKUP(AK62, データ!$B$2:$C$101, 2, FALSE), IF($K62="女", VLOOKUP(AK62, データ!$F$2:$H$101, 2, FALSE), "")))</f>
        <v/>
      </c>
      <c r="AK62" s="27" t="str">
        <f>IF(入力シート!AC66="", "", 入力シート!AC66)</f>
        <v/>
      </c>
      <c r="AL62" s="27" t="str">
        <f>IF(入力シート!AD66="", "", 入力シート!AD66)</f>
        <v/>
      </c>
      <c r="AM62" s="27" t="str">
        <f>IF(入力シート!AF66="", "", 入力シート!AF66)</f>
        <v/>
      </c>
      <c r="AN62" s="27" t="str">
        <f>IF(入力シート!AG66="", "", 入力シート!AG66)</f>
        <v/>
      </c>
      <c r="AO62" s="27" t="str">
        <f>IF(AP62="", "", IF($K62="男", VLOOKUP(AP62, データ!$B$2:$C$101, 2, FALSE), IF($K62="女", VLOOKUP(AP62, データ!$F$2:$H$101, 2, FALSE), "")))</f>
        <v/>
      </c>
      <c r="AP62" s="27" t="str">
        <f>IF(入力シート!AH66="", "", 入力シート!AH66)</f>
        <v/>
      </c>
      <c r="AQ62" s="27" t="str">
        <f>IF(入力シート!AI66="", "", 入力シート!AI66)</f>
        <v/>
      </c>
      <c r="AR62" s="27" t="str">
        <f>IF(入力シート!AK66="", "", 入力シート!AK66)</f>
        <v/>
      </c>
      <c r="AS62" s="27" t="str">
        <f>IF(入力シート!AL66="", "", 入力シート!AL66)</f>
        <v/>
      </c>
    </row>
    <row r="63" spans="1:45">
      <c r="A63" s="27">
        <f>入力シート!A67</f>
        <v>61</v>
      </c>
      <c r="B63" s="27" t="str">
        <f>IF(入力シート!B67="", "", 入力シート!B67)</f>
        <v/>
      </c>
      <c r="C63" s="27" t="str">
        <f>IF(入力シート!C67="", "", 入力シート!C67)</f>
        <v/>
      </c>
      <c r="D63" s="27" t="str">
        <f>IF(入力シート!D67="", "", 入力シート!D67)</f>
        <v/>
      </c>
      <c r="E63" s="27" t="str">
        <f t="shared" si="8"/>
        <v/>
      </c>
      <c r="F63" s="27" t="str">
        <f t="shared" si="9"/>
        <v/>
      </c>
      <c r="G63" s="27" t="str">
        <f t="shared" si="10"/>
        <v/>
      </c>
      <c r="H63" s="27" t="str">
        <f t="shared" si="11"/>
        <v/>
      </c>
      <c r="I63" s="27" t="str">
        <f>IF(入力シート!E67="", "", 入力シート!E67)</f>
        <v/>
      </c>
      <c r="J63" s="27" t="str">
        <f>IF(入力シート!F67="", "", 入力シート!F67)</f>
        <v/>
      </c>
      <c r="K63" s="27" t="str">
        <f>IF(入力シート!H67="", "", 入力シート!H67)</f>
        <v/>
      </c>
      <c r="L63" s="27" t="str">
        <f>IF(入力シート!I67="", "", 入力シート!I67)</f>
        <v/>
      </c>
      <c r="M63" s="27" t="str">
        <f>IF(入力シート!J67="", "", 入力シート!J67)</f>
        <v/>
      </c>
      <c r="N63" s="27" t="str">
        <f>IF(入力シート!K67="", "", 入力シート!K67)</f>
        <v/>
      </c>
      <c r="O63" s="27" t="str">
        <f>IF(入力シート!L67="", "", 入力シート!L67)</f>
        <v/>
      </c>
      <c r="P63" s="27" t="str">
        <f>IF(C63="", "", 印刷!$K$8)</f>
        <v/>
      </c>
      <c r="Q63" s="27" t="str">
        <f>IF(P63="", "", 印刷!$E$7)</f>
        <v/>
      </c>
      <c r="R63" s="27" t="str">
        <f>IF(P63="", "", 印刷!$E$5)</f>
        <v/>
      </c>
      <c r="S63" s="27" t="str">
        <f>IF(P63="", "", 印刷!$E$6)</f>
        <v/>
      </c>
      <c r="T63" s="27" t="str">
        <f>IF(入力シート!M67="", "", 入力シート!M67)</f>
        <v/>
      </c>
      <c r="U63" s="27" t="str">
        <f>IF(V63="", "", IF($K63="男", VLOOKUP(V63, データ!$B$2:$C$101, 2, FALSE), IF($K63="女", VLOOKUP(V63, データ!$F$2:$H$101, 2, FALSE), "")))</f>
        <v/>
      </c>
      <c r="V63" s="27" t="str">
        <f>IF(入力シート!N67="", "", 入力シート!N67)</f>
        <v/>
      </c>
      <c r="W63" s="27" t="str">
        <f>IF(入力シート!O67="", "", 入力シート!O67)</f>
        <v/>
      </c>
      <c r="X63" s="27" t="str">
        <f>IF(入力シート!Q67="", "", 入力シート!Q67)</f>
        <v/>
      </c>
      <c r="Y63" s="27" t="str">
        <f>IF(入力シート!R67="", "", 入力シート!R67)</f>
        <v/>
      </c>
      <c r="Z63" s="27" t="str">
        <f>IF(AA63="", "", IF($K63="男", VLOOKUP(AA63, データ!$B$2:$C$101, 2, FALSE), IF($K63="女", VLOOKUP(AA63, データ!$F$2:$H$101, 2, FALSE), "")))</f>
        <v/>
      </c>
      <c r="AA63" s="27" t="str">
        <f>IF(入力シート!S67="", "", 入力シート!S67)</f>
        <v/>
      </c>
      <c r="AB63" s="27" t="str">
        <f>IF(入力シート!T67="", "", 入力シート!T67)</f>
        <v/>
      </c>
      <c r="AC63" s="27" t="str">
        <f>IF(入力シート!V67="", "", 入力シート!V67)</f>
        <v/>
      </c>
      <c r="AD63" s="27" t="str">
        <f>IF(入力シート!W67="", "", 入力シート!W67)</f>
        <v/>
      </c>
      <c r="AE63" s="27" t="str">
        <f>IF(AF63="", "", IF($K63="男", VLOOKUP(AF63, データ!$B$2:$C$101, 2, FALSE), IF($K63="女", VLOOKUP(AF63, データ!$F$2:$H$101, 2, FALSE), "")))</f>
        <v/>
      </c>
      <c r="AF63" s="27" t="str">
        <f>IF(入力シート!X67="", "", 入力シート!X67)</f>
        <v/>
      </c>
      <c r="AG63" s="27" t="str">
        <f>IF(入力シート!Y67="", "", 入力シート!Y67)</f>
        <v/>
      </c>
      <c r="AH63" s="27" t="str">
        <f>IF(入力シート!AA67="", "", 入力シート!AA67)</f>
        <v/>
      </c>
      <c r="AI63" s="27" t="str">
        <f>IF(入力シート!AB67="", "", 入力シート!AB67)</f>
        <v/>
      </c>
      <c r="AJ63" s="27" t="str">
        <f>IF(AK63="", "", IF($K63="男", VLOOKUP(AK63, データ!$B$2:$C$101, 2, FALSE), IF($K63="女", VLOOKUP(AK63, データ!$F$2:$H$101, 2, FALSE), "")))</f>
        <v/>
      </c>
      <c r="AK63" s="27" t="str">
        <f>IF(入力シート!AC67="", "", 入力シート!AC67)</f>
        <v/>
      </c>
      <c r="AL63" s="27" t="str">
        <f>IF(入力シート!AD67="", "", 入力シート!AD67)</f>
        <v/>
      </c>
      <c r="AM63" s="27" t="str">
        <f>IF(入力シート!AF67="", "", 入力シート!AF67)</f>
        <v/>
      </c>
      <c r="AN63" s="27" t="str">
        <f>IF(入力シート!AG67="", "", 入力シート!AG67)</f>
        <v/>
      </c>
      <c r="AO63" s="27" t="str">
        <f>IF(AP63="", "", IF($K63="男", VLOOKUP(AP63, データ!$B$2:$C$101, 2, FALSE), IF($K63="女", VLOOKUP(AP63, データ!$F$2:$H$101, 2, FALSE), "")))</f>
        <v/>
      </c>
      <c r="AP63" s="27" t="str">
        <f>IF(入力シート!AH67="", "", 入力シート!AH67)</f>
        <v/>
      </c>
      <c r="AQ63" s="27" t="str">
        <f>IF(入力シート!AI67="", "", 入力シート!AI67)</f>
        <v/>
      </c>
      <c r="AR63" s="27" t="str">
        <f>IF(入力シート!AK67="", "", 入力シート!AK67)</f>
        <v/>
      </c>
      <c r="AS63" s="27" t="str">
        <f>IF(入力シート!AL67="", "", 入力シート!AL67)</f>
        <v/>
      </c>
    </row>
    <row r="64" spans="1:45">
      <c r="A64" s="27">
        <f>入力シート!A68</f>
        <v>62</v>
      </c>
      <c r="B64" s="27" t="str">
        <f>IF(入力シート!B68="", "", 入力シート!B68)</f>
        <v/>
      </c>
      <c r="C64" s="27" t="str">
        <f>IF(入力シート!C68="", "", 入力シート!C68)</f>
        <v/>
      </c>
      <c r="D64" s="27" t="str">
        <f>IF(入力シート!D68="", "", 入力シート!D68)</f>
        <v/>
      </c>
      <c r="E64" s="27" t="str">
        <f t="shared" si="8"/>
        <v/>
      </c>
      <c r="F64" s="27" t="str">
        <f t="shared" si="9"/>
        <v/>
      </c>
      <c r="G64" s="27" t="str">
        <f t="shared" si="10"/>
        <v/>
      </c>
      <c r="H64" s="27" t="str">
        <f t="shared" si="11"/>
        <v/>
      </c>
      <c r="I64" s="27" t="str">
        <f>IF(入力シート!E68="", "", 入力シート!E68)</f>
        <v/>
      </c>
      <c r="J64" s="27" t="str">
        <f>IF(入力シート!F68="", "", 入力シート!F68)</f>
        <v/>
      </c>
      <c r="K64" s="27" t="str">
        <f>IF(入力シート!H68="", "", 入力シート!H68)</f>
        <v/>
      </c>
      <c r="L64" s="27" t="str">
        <f>IF(入力シート!I68="", "", 入力シート!I68)</f>
        <v/>
      </c>
      <c r="M64" s="27" t="str">
        <f>IF(入力シート!J68="", "", 入力シート!J68)</f>
        <v/>
      </c>
      <c r="N64" s="27" t="str">
        <f>IF(入力シート!K68="", "", 入力シート!K68)</f>
        <v/>
      </c>
      <c r="O64" s="27" t="str">
        <f>IF(入力シート!L68="", "", 入力シート!L68)</f>
        <v/>
      </c>
      <c r="P64" s="27" t="str">
        <f>IF(C64="", "", 印刷!$K$8)</f>
        <v/>
      </c>
      <c r="Q64" s="27" t="str">
        <f>IF(P64="", "", 印刷!$E$7)</f>
        <v/>
      </c>
      <c r="R64" s="27" t="str">
        <f>IF(P64="", "", 印刷!$E$5)</f>
        <v/>
      </c>
      <c r="S64" s="27" t="str">
        <f>IF(P64="", "", 印刷!$E$6)</f>
        <v/>
      </c>
      <c r="T64" s="27" t="str">
        <f>IF(入力シート!M68="", "", 入力シート!M68)</f>
        <v/>
      </c>
      <c r="U64" s="27" t="str">
        <f>IF(V64="", "", IF($K64="男", VLOOKUP(V64, データ!$B$2:$C$101, 2, FALSE), IF($K64="女", VLOOKUP(V64, データ!$F$2:$H$101, 2, FALSE), "")))</f>
        <v/>
      </c>
      <c r="V64" s="27" t="str">
        <f>IF(入力シート!N68="", "", 入力シート!N68)</f>
        <v/>
      </c>
      <c r="W64" s="27" t="str">
        <f>IF(入力シート!O68="", "", 入力シート!O68)</f>
        <v/>
      </c>
      <c r="X64" s="27" t="str">
        <f>IF(入力シート!Q68="", "", 入力シート!Q68)</f>
        <v/>
      </c>
      <c r="Y64" s="27" t="str">
        <f>IF(入力シート!R68="", "", 入力シート!R68)</f>
        <v/>
      </c>
      <c r="Z64" s="27" t="str">
        <f>IF(AA64="", "", IF($K64="男", VLOOKUP(AA64, データ!$B$2:$C$101, 2, FALSE), IF($K64="女", VLOOKUP(AA64, データ!$F$2:$H$101, 2, FALSE), "")))</f>
        <v/>
      </c>
      <c r="AA64" s="27" t="str">
        <f>IF(入力シート!S68="", "", 入力シート!S68)</f>
        <v/>
      </c>
      <c r="AB64" s="27" t="str">
        <f>IF(入力シート!T68="", "", 入力シート!T68)</f>
        <v/>
      </c>
      <c r="AC64" s="27" t="str">
        <f>IF(入力シート!V68="", "", 入力シート!V68)</f>
        <v/>
      </c>
      <c r="AD64" s="27" t="str">
        <f>IF(入力シート!W68="", "", 入力シート!W68)</f>
        <v/>
      </c>
      <c r="AE64" s="27" t="str">
        <f>IF(AF64="", "", IF($K64="男", VLOOKUP(AF64, データ!$B$2:$C$101, 2, FALSE), IF($K64="女", VLOOKUP(AF64, データ!$F$2:$H$101, 2, FALSE), "")))</f>
        <v/>
      </c>
      <c r="AF64" s="27" t="str">
        <f>IF(入力シート!X68="", "", 入力シート!X68)</f>
        <v/>
      </c>
      <c r="AG64" s="27" t="str">
        <f>IF(入力シート!Y68="", "", 入力シート!Y68)</f>
        <v/>
      </c>
      <c r="AH64" s="27" t="str">
        <f>IF(入力シート!AA68="", "", 入力シート!AA68)</f>
        <v/>
      </c>
      <c r="AI64" s="27" t="str">
        <f>IF(入力シート!AB68="", "", 入力シート!AB68)</f>
        <v/>
      </c>
      <c r="AJ64" s="27" t="str">
        <f>IF(AK64="", "", IF($K64="男", VLOOKUP(AK64, データ!$B$2:$C$101, 2, FALSE), IF($K64="女", VLOOKUP(AK64, データ!$F$2:$H$101, 2, FALSE), "")))</f>
        <v/>
      </c>
      <c r="AK64" s="27" t="str">
        <f>IF(入力シート!AC68="", "", 入力シート!AC68)</f>
        <v/>
      </c>
      <c r="AL64" s="27" t="str">
        <f>IF(入力シート!AD68="", "", 入力シート!AD68)</f>
        <v/>
      </c>
      <c r="AM64" s="27" t="str">
        <f>IF(入力シート!AF68="", "", 入力シート!AF68)</f>
        <v/>
      </c>
      <c r="AN64" s="27" t="str">
        <f>IF(入力シート!AG68="", "", 入力シート!AG68)</f>
        <v/>
      </c>
      <c r="AO64" s="27" t="str">
        <f>IF(AP64="", "", IF($K64="男", VLOOKUP(AP64, データ!$B$2:$C$101, 2, FALSE), IF($K64="女", VLOOKUP(AP64, データ!$F$2:$H$101, 2, FALSE), "")))</f>
        <v/>
      </c>
      <c r="AP64" s="27" t="str">
        <f>IF(入力シート!AH68="", "", 入力シート!AH68)</f>
        <v/>
      </c>
      <c r="AQ64" s="27" t="str">
        <f>IF(入力シート!AI68="", "", 入力シート!AI68)</f>
        <v/>
      </c>
      <c r="AR64" s="27" t="str">
        <f>IF(入力シート!AK68="", "", 入力シート!AK68)</f>
        <v/>
      </c>
      <c r="AS64" s="27" t="str">
        <f>IF(入力シート!AL68="", "", 入力シート!AL68)</f>
        <v/>
      </c>
    </row>
    <row r="65" spans="1:45">
      <c r="A65" s="27">
        <f>入力シート!A69</f>
        <v>63</v>
      </c>
      <c r="B65" s="27" t="str">
        <f>IF(入力シート!B69="", "", 入力シート!B69)</f>
        <v/>
      </c>
      <c r="C65" s="27" t="str">
        <f>IF(入力シート!C69="", "", 入力シート!C69)</f>
        <v/>
      </c>
      <c r="D65" s="27" t="str">
        <f>IF(入力シート!D69="", "", 入力シート!D69)</f>
        <v/>
      </c>
      <c r="E65" s="27" t="str">
        <f t="shared" si="8"/>
        <v/>
      </c>
      <c r="F65" s="27" t="str">
        <f t="shared" si="9"/>
        <v/>
      </c>
      <c r="G65" s="27" t="str">
        <f t="shared" si="10"/>
        <v/>
      </c>
      <c r="H65" s="27" t="str">
        <f t="shared" si="11"/>
        <v/>
      </c>
      <c r="I65" s="27" t="str">
        <f>IF(入力シート!E69="", "", 入力シート!E69)</f>
        <v/>
      </c>
      <c r="J65" s="27" t="str">
        <f>IF(入力シート!F69="", "", 入力シート!F69)</f>
        <v/>
      </c>
      <c r="K65" s="27" t="str">
        <f>IF(入力シート!H69="", "", 入力シート!H69)</f>
        <v/>
      </c>
      <c r="L65" s="27" t="str">
        <f>IF(入力シート!I69="", "", 入力シート!I69)</f>
        <v/>
      </c>
      <c r="M65" s="27" t="str">
        <f>IF(入力シート!J69="", "", 入力シート!J69)</f>
        <v/>
      </c>
      <c r="N65" s="27" t="str">
        <f>IF(入力シート!K69="", "", 入力シート!K69)</f>
        <v/>
      </c>
      <c r="O65" s="27" t="str">
        <f>IF(入力シート!L69="", "", 入力シート!L69)</f>
        <v/>
      </c>
      <c r="P65" s="27" t="str">
        <f>IF(C65="", "", 印刷!$K$8)</f>
        <v/>
      </c>
      <c r="Q65" s="27" t="str">
        <f>IF(P65="", "", 印刷!$E$7)</f>
        <v/>
      </c>
      <c r="R65" s="27" t="str">
        <f>IF(P65="", "", 印刷!$E$5)</f>
        <v/>
      </c>
      <c r="S65" s="27" t="str">
        <f>IF(P65="", "", 印刷!$E$6)</f>
        <v/>
      </c>
      <c r="T65" s="27" t="str">
        <f>IF(入力シート!M69="", "", 入力シート!M69)</f>
        <v/>
      </c>
      <c r="U65" s="27" t="str">
        <f>IF(V65="", "", IF($K65="男", VLOOKUP(V65, データ!$B$2:$C$101, 2, FALSE), IF($K65="女", VLOOKUP(V65, データ!$F$2:$H$101, 2, FALSE), "")))</f>
        <v/>
      </c>
      <c r="V65" s="27" t="str">
        <f>IF(入力シート!N69="", "", 入力シート!N69)</f>
        <v/>
      </c>
      <c r="W65" s="27" t="str">
        <f>IF(入力シート!O69="", "", 入力シート!O69)</f>
        <v/>
      </c>
      <c r="X65" s="27" t="str">
        <f>IF(入力シート!Q69="", "", 入力シート!Q69)</f>
        <v/>
      </c>
      <c r="Y65" s="27" t="str">
        <f>IF(入力シート!R69="", "", 入力シート!R69)</f>
        <v/>
      </c>
      <c r="Z65" s="27" t="str">
        <f>IF(AA65="", "", IF($K65="男", VLOOKUP(AA65, データ!$B$2:$C$101, 2, FALSE), IF($K65="女", VLOOKUP(AA65, データ!$F$2:$H$101, 2, FALSE), "")))</f>
        <v/>
      </c>
      <c r="AA65" s="27" t="str">
        <f>IF(入力シート!S69="", "", 入力シート!S69)</f>
        <v/>
      </c>
      <c r="AB65" s="27" t="str">
        <f>IF(入力シート!T69="", "", 入力シート!T69)</f>
        <v/>
      </c>
      <c r="AC65" s="27" t="str">
        <f>IF(入力シート!V69="", "", 入力シート!V69)</f>
        <v/>
      </c>
      <c r="AD65" s="27" t="str">
        <f>IF(入力シート!W69="", "", 入力シート!W69)</f>
        <v/>
      </c>
      <c r="AE65" s="27" t="str">
        <f>IF(AF65="", "", IF($K65="男", VLOOKUP(AF65, データ!$B$2:$C$101, 2, FALSE), IF($K65="女", VLOOKUP(AF65, データ!$F$2:$H$101, 2, FALSE), "")))</f>
        <v/>
      </c>
      <c r="AF65" s="27" t="str">
        <f>IF(入力シート!X69="", "", 入力シート!X69)</f>
        <v/>
      </c>
      <c r="AG65" s="27" t="str">
        <f>IF(入力シート!Y69="", "", 入力シート!Y69)</f>
        <v/>
      </c>
      <c r="AH65" s="27" t="str">
        <f>IF(入力シート!AA69="", "", 入力シート!AA69)</f>
        <v/>
      </c>
      <c r="AI65" s="27" t="str">
        <f>IF(入力シート!AB69="", "", 入力シート!AB69)</f>
        <v/>
      </c>
      <c r="AJ65" s="27" t="str">
        <f>IF(AK65="", "", IF($K65="男", VLOOKUP(AK65, データ!$B$2:$C$101, 2, FALSE), IF($K65="女", VLOOKUP(AK65, データ!$F$2:$H$101, 2, FALSE), "")))</f>
        <v/>
      </c>
      <c r="AK65" s="27" t="str">
        <f>IF(入力シート!AC69="", "", 入力シート!AC69)</f>
        <v/>
      </c>
      <c r="AL65" s="27" t="str">
        <f>IF(入力シート!AD69="", "", 入力シート!AD69)</f>
        <v/>
      </c>
      <c r="AM65" s="27" t="str">
        <f>IF(入力シート!AF69="", "", 入力シート!AF69)</f>
        <v/>
      </c>
      <c r="AN65" s="27" t="str">
        <f>IF(入力シート!AG69="", "", 入力シート!AG69)</f>
        <v/>
      </c>
      <c r="AO65" s="27" t="str">
        <f>IF(AP65="", "", IF($K65="男", VLOOKUP(AP65, データ!$B$2:$C$101, 2, FALSE), IF($K65="女", VLOOKUP(AP65, データ!$F$2:$H$101, 2, FALSE), "")))</f>
        <v/>
      </c>
      <c r="AP65" s="27" t="str">
        <f>IF(入力シート!AH69="", "", 入力シート!AH69)</f>
        <v/>
      </c>
      <c r="AQ65" s="27" t="str">
        <f>IF(入力シート!AI69="", "", 入力シート!AI69)</f>
        <v/>
      </c>
      <c r="AR65" s="27" t="str">
        <f>IF(入力シート!AK69="", "", 入力シート!AK69)</f>
        <v/>
      </c>
      <c r="AS65" s="27" t="str">
        <f>IF(入力シート!AL69="", "", 入力シート!AL69)</f>
        <v/>
      </c>
    </row>
    <row r="66" spans="1:45">
      <c r="A66" s="27">
        <f>入力シート!A70</f>
        <v>64</v>
      </c>
      <c r="B66" s="27" t="str">
        <f>IF(入力シート!B70="", "", 入力シート!B70)</f>
        <v/>
      </c>
      <c r="C66" s="27" t="str">
        <f>IF(入力シート!C70="", "", 入力シート!C70)</f>
        <v/>
      </c>
      <c r="D66" s="27" t="str">
        <f>IF(入力シート!D70="", "", 入力シート!D70)</f>
        <v/>
      </c>
      <c r="E66" s="27" t="str">
        <f t="shared" si="8"/>
        <v/>
      </c>
      <c r="F66" s="27" t="str">
        <f t="shared" si="9"/>
        <v/>
      </c>
      <c r="G66" s="27" t="str">
        <f t="shared" si="10"/>
        <v/>
      </c>
      <c r="H66" s="27" t="str">
        <f t="shared" si="11"/>
        <v/>
      </c>
      <c r="I66" s="27" t="str">
        <f>IF(入力シート!E70="", "", 入力シート!E70)</f>
        <v/>
      </c>
      <c r="J66" s="27" t="str">
        <f>IF(入力シート!F70="", "", 入力シート!F70)</f>
        <v/>
      </c>
      <c r="K66" s="27" t="str">
        <f>IF(入力シート!H70="", "", 入力シート!H70)</f>
        <v/>
      </c>
      <c r="L66" s="27" t="str">
        <f>IF(入力シート!I70="", "", 入力シート!I70)</f>
        <v/>
      </c>
      <c r="M66" s="27" t="str">
        <f>IF(入力シート!J70="", "", 入力シート!J70)</f>
        <v/>
      </c>
      <c r="N66" s="27" t="str">
        <f>IF(入力シート!K70="", "", 入力シート!K70)</f>
        <v/>
      </c>
      <c r="O66" s="27" t="str">
        <f>IF(入力シート!L70="", "", 入力シート!L70)</f>
        <v/>
      </c>
      <c r="P66" s="27" t="str">
        <f>IF(C66="", "", 印刷!$K$8)</f>
        <v/>
      </c>
      <c r="Q66" s="27" t="str">
        <f>IF(P66="", "", 印刷!$E$7)</f>
        <v/>
      </c>
      <c r="R66" s="27" t="str">
        <f>IF(P66="", "", 印刷!$E$5)</f>
        <v/>
      </c>
      <c r="S66" s="27" t="str">
        <f>IF(P66="", "", 印刷!$E$6)</f>
        <v/>
      </c>
      <c r="T66" s="27" t="str">
        <f>IF(入力シート!M70="", "", 入力シート!M70)</f>
        <v/>
      </c>
      <c r="U66" s="27" t="str">
        <f>IF(V66="", "", IF($K66="男", VLOOKUP(V66, データ!$B$2:$C$101, 2, FALSE), IF($K66="女", VLOOKUP(V66, データ!$F$2:$H$101, 2, FALSE), "")))</f>
        <v/>
      </c>
      <c r="V66" s="27" t="str">
        <f>IF(入力シート!N70="", "", 入力シート!N70)</f>
        <v/>
      </c>
      <c r="W66" s="27" t="str">
        <f>IF(入力シート!O70="", "", 入力シート!O70)</f>
        <v/>
      </c>
      <c r="X66" s="27" t="str">
        <f>IF(入力シート!Q70="", "", 入力シート!Q70)</f>
        <v/>
      </c>
      <c r="Y66" s="27" t="str">
        <f>IF(入力シート!R70="", "", 入力シート!R70)</f>
        <v/>
      </c>
      <c r="Z66" s="27" t="str">
        <f>IF(AA66="", "", IF($K66="男", VLOOKUP(AA66, データ!$B$2:$C$101, 2, FALSE), IF($K66="女", VLOOKUP(AA66, データ!$F$2:$H$101, 2, FALSE), "")))</f>
        <v/>
      </c>
      <c r="AA66" s="27" t="str">
        <f>IF(入力シート!S70="", "", 入力シート!S70)</f>
        <v/>
      </c>
      <c r="AB66" s="27" t="str">
        <f>IF(入力シート!T70="", "", 入力シート!T70)</f>
        <v/>
      </c>
      <c r="AC66" s="27" t="str">
        <f>IF(入力シート!V70="", "", 入力シート!V70)</f>
        <v/>
      </c>
      <c r="AD66" s="27" t="str">
        <f>IF(入力シート!W70="", "", 入力シート!W70)</f>
        <v/>
      </c>
      <c r="AE66" s="27" t="str">
        <f>IF(AF66="", "", IF($K66="男", VLOOKUP(AF66, データ!$B$2:$C$101, 2, FALSE), IF($K66="女", VLOOKUP(AF66, データ!$F$2:$H$101, 2, FALSE), "")))</f>
        <v/>
      </c>
      <c r="AF66" s="27" t="str">
        <f>IF(入力シート!X70="", "", 入力シート!X70)</f>
        <v/>
      </c>
      <c r="AG66" s="27" t="str">
        <f>IF(入力シート!Y70="", "", 入力シート!Y70)</f>
        <v/>
      </c>
      <c r="AH66" s="27" t="str">
        <f>IF(入力シート!AA70="", "", 入力シート!AA70)</f>
        <v/>
      </c>
      <c r="AI66" s="27" t="str">
        <f>IF(入力シート!AB70="", "", 入力シート!AB70)</f>
        <v/>
      </c>
      <c r="AJ66" s="27" t="str">
        <f>IF(AK66="", "", IF($K66="男", VLOOKUP(AK66, データ!$B$2:$C$101, 2, FALSE), IF($K66="女", VLOOKUP(AK66, データ!$F$2:$H$101, 2, FALSE), "")))</f>
        <v/>
      </c>
      <c r="AK66" s="27" t="str">
        <f>IF(入力シート!AC70="", "", 入力シート!AC70)</f>
        <v/>
      </c>
      <c r="AL66" s="27" t="str">
        <f>IF(入力シート!AD70="", "", 入力シート!AD70)</f>
        <v/>
      </c>
      <c r="AM66" s="27" t="str">
        <f>IF(入力シート!AF70="", "", 入力シート!AF70)</f>
        <v/>
      </c>
      <c r="AN66" s="27" t="str">
        <f>IF(入力シート!AG70="", "", 入力シート!AG70)</f>
        <v/>
      </c>
      <c r="AO66" s="27" t="str">
        <f>IF(AP66="", "", IF($K66="男", VLOOKUP(AP66, データ!$B$2:$C$101, 2, FALSE), IF($K66="女", VLOOKUP(AP66, データ!$F$2:$H$101, 2, FALSE), "")))</f>
        <v/>
      </c>
      <c r="AP66" s="27" t="str">
        <f>IF(入力シート!AH70="", "", 入力シート!AH70)</f>
        <v/>
      </c>
      <c r="AQ66" s="27" t="str">
        <f>IF(入力シート!AI70="", "", 入力シート!AI70)</f>
        <v/>
      </c>
      <c r="AR66" s="27" t="str">
        <f>IF(入力シート!AK70="", "", 入力シート!AK70)</f>
        <v/>
      </c>
      <c r="AS66" s="27" t="str">
        <f>IF(入力シート!AL70="", "", 入力シート!AL70)</f>
        <v/>
      </c>
    </row>
    <row r="67" spans="1:45">
      <c r="A67" s="27">
        <f>入力シート!A71</f>
        <v>65</v>
      </c>
      <c r="B67" s="27" t="str">
        <f>IF(入力シート!B71="", "", 入力シート!B71)</f>
        <v/>
      </c>
      <c r="C67" s="27" t="str">
        <f>IF(入力シート!C71="", "", 入力シート!C71)</f>
        <v/>
      </c>
      <c r="D67" s="27" t="str">
        <f>IF(入力シート!D71="", "", 入力シート!D71)</f>
        <v/>
      </c>
      <c r="E67" s="27" t="str">
        <f t="shared" si="8"/>
        <v/>
      </c>
      <c r="F67" s="27" t="str">
        <f t="shared" si="9"/>
        <v/>
      </c>
      <c r="G67" s="27" t="str">
        <f t="shared" si="10"/>
        <v/>
      </c>
      <c r="H67" s="27" t="str">
        <f t="shared" si="11"/>
        <v/>
      </c>
      <c r="I67" s="27" t="str">
        <f>IF(入力シート!E71="", "", 入力シート!E71)</f>
        <v/>
      </c>
      <c r="J67" s="27" t="str">
        <f>IF(入力シート!F71="", "", 入力シート!F71)</f>
        <v/>
      </c>
      <c r="K67" s="27" t="str">
        <f>IF(入力シート!H71="", "", 入力シート!H71)</f>
        <v/>
      </c>
      <c r="L67" s="27" t="str">
        <f>IF(入力シート!I71="", "", 入力シート!I71)</f>
        <v/>
      </c>
      <c r="M67" s="27" t="str">
        <f>IF(入力シート!J71="", "", 入力シート!J71)</f>
        <v/>
      </c>
      <c r="N67" s="27" t="str">
        <f>IF(入力シート!K71="", "", 入力シート!K71)</f>
        <v/>
      </c>
      <c r="O67" s="27" t="str">
        <f>IF(入力シート!L71="", "", 入力シート!L71)</f>
        <v/>
      </c>
      <c r="P67" s="27" t="str">
        <f>IF(C67="", "", 印刷!$K$8)</f>
        <v/>
      </c>
      <c r="Q67" s="27" t="str">
        <f>IF(P67="", "", 印刷!$E$7)</f>
        <v/>
      </c>
      <c r="R67" s="27" t="str">
        <f>IF(P67="", "", 印刷!$E$5)</f>
        <v/>
      </c>
      <c r="S67" s="27" t="str">
        <f>IF(P67="", "", 印刷!$E$6)</f>
        <v/>
      </c>
      <c r="T67" s="27" t="str">
        <f>IF(入力シート!M71="", "", 入力シート!M71)</f>
        <v/>
      </c>
      <c r="U67" s="27" t="str">
        <f>IF(V67="", "", IF($K67="男", VLOOKUP(V67, データ!$B$2:$C$101, 2, FALSE), IF($K67="女", VLOOKUP(V67, データ!$F$2:$H$101, 2, FALSE), "")))</f>
        <v/>
      </c>
      <c r="V67" s="27" t="str">
        <f>IF(入力シート!N71="", "", 入力シート!N71)</f>
        <v/>
      </c>
      <c r="W67" s="27" t="str">
        <f>IF(入力シート!O71="", "", 入力シート!O71)</f>
        <v/>
      </c>
      <c r="X67" s="27" t="str">
        <f>IF(入力シート!Q71="", "", 入力シート!Q71)</f>
        <v/>
      </c>
      <c r="Y67" s="27" t="str">
        <f>IF(入力シート!R71="", "", 入力シート!R71)</f>
        <v/>
      </c>
      <c r="Z67" s="27" t="str">
        <f>IF(AA67="", "", IF($K67="男", VLOOKUP(AA67, データ!$B$2:$C$101, 2, FALSE), IF($K67="女", VLOOKUP(AA67, データ!$F$2:$H$101, 2, FALSE), "")))</f>
        <v/>
      </c>
      <c r="AA67" s="27" t="str">
        <f>IF(入力シート!S71="", "", 入力シート!S71)</f>
        <v/>
      </c>
      <c r="AB67" s="27" t="str">
        <f>IF(入力シート!T71="", "", 入力シート!T71)</f>
        <v/>
      </c>
      <c r="AC67" s="27" t="str">
        <f>IF(入力シート!V71="", "", 入力シート!V71)</f>
        <v/>
      </c>
      <c r="AD67" s="27" t="str">
        <f>IF(入力シート!W71="", "", 入力シート!W71)</f>
        <v/>
      </c>
      <c r="AE67" s="27" t="str">
        <f>IF(AF67="", "", IF($K67="男", VLOOKUP(AF67, データ!$B$2:$C$101, 2, FALSE), IF($K67="女", VLOOKUP(AF67, データ!$F$2:$H$101, 2, FALSE), "")))</f>
        <v/>
      </c>
      <c r="AF67" s="27" t="str">
        <f>IF(入力シート!X71="", "", 入力シート!X71)</f>
        <v/>
      </c>
      <c r="AG67" s="27" t="str">
        <f>IF(入力シート!Y71="", "", 入力シート!Y71)</f>
        <v/>
      </c>
      <c r="AH67" s="27" t="str">
        <f>IF(入力シート!AA71="", "", 入力シート!AA71)</f>
        <v/>
      </c>
      <c r="AI67" s="27" t="str">
        <f>IF(入力シート!AB71="", "", 入力シート!AB71)</f>
        <v/>
      </c>
      <c r="AJ67" s="27" t="str">
        <f>IF(AK67="", "", IF($K67="男", VLOOKUP(AK67, データ!$B$2:$C$101, 2, FALSE), IF($K67="女", VLOOKUP(AK67, データ!$F$2:$H$101, 2, FALSE), "")))</f>
        <v/>
      </c>
      <c r="AK67" s="27" t="str">
        <f>IF(入力シート!AC71="", "", 入力シート!AC71)</f>
        <v/>
      </c>
      <c r="AL67" s="27" t="str">
        <f>IF(入力シート!AD71="", "", 入力シート!AD71)</f>
        <v/>
      </c>
      <c r="AM67" s="27" t="str">
        <f>IF(入力シート!AF71="", "", 入力シート!AF71)</f>
        <v/>
      </c>
      <c r="AN67" s="27" t="str">
        <f>IF(入力シート!AG71="", "", 入力シート!AG71)</f>
        <v/>
      </c>
      <c r="AO67" s="27" t="str">
        <f>IF(AP67="", "", IF($K67="男", VLOOKUP(AP67, データ!$B$2:$C$101, 2, FALSE), IF($K67="女", VLOOKUP(AP67, データ!$F$2:$H$101, 2, FALSE), "")))</f>
        <v/>
      </c>
      <c r="AP67" s="27" t="str">
        <f>IF(入力シート!AH71="", "", 入力シート!AH71)</f>
        <v/>
      </c>
      <c r="AQ67" s="27" t="str">
        <f>IF(入力シート!AI71="", "", 入力シート!AI71)</f>
        <v/>
      </c>
      <c r="AR67" s="27" t="str">
        <f>IF(入力シート!AK71="", "", 入力シート!AK71)</f>
        <v/>
      </c>
      <c r="AS67" s="27" t="str">
        <f>IF(入力シート!AL71="", "", 入力シート!AL71)</f>
        <v/>
      </c>
    </row>
    <row r="68" spans="1:45">
      <c r="A68" s="27">
        <f>入力シート!A72</f>
        <v>66</v>
      </c>
      <c r="B68" s="27" t="str">
        <f>IF(入力シート!B72="", "", 入力シート!B72)</f>
        <v/>
      </c>
      <c r="C68" s="27" t="str">
        <f>IF(入力シート!C72="", "", 入力シート!C72)</f>
        <v/>
      </c>
      <c r="D68" s="27" t="str">
        <f>IF(入力シート!D72="", "", 入力シート!D72)</f>
        <v/>
      </c>
      <c r="E68" s="27" t="str">
        <f t="shared" si="8"/>
        <v/>
      </c>
      <c r="F68" s="27" t="str">
        <f t="shared" si="9"/>
        <v/>
      </c>
      <c r="G68" s="27" t="str">
        <f t="shared" si="10"/>
        <v/>
      </c>
      <c r="H68" s="27" t="str">
        <f t="shared" si="11"/>
        <v/>
      </c>
      <c r="I68" s="27" t="str">
        <f>IF(入力シート!E72="", "", 入力シート!E72)</f>
        <v/>
      </c>
      <c r="J68" s="27" t="str">
        <f>IF(入力シート!F72="", "", 入力シート!F72)</f>
        <v/>
      </c>
      <c r="K68" s="27" t="str">
        <f>IF(入力シート!H72="", "", 入力シート!H72)</f>
        <v/>
      </c>
      <c r="L68" s="27" t="str">
        <f>IF(入力シート!I72="", "", 入力シート!I72)</f>
        <v/>
      </c>
      <c r="M68" s="27" t="str">
        <f>IF(入力シート!J72="", "", 入力シート!J72)</f>
        <v/>
      </c>
      <c r="N68" s="27" t="str">
        <f>IF(入力シート!K72="", "", 入力シート!K72)</f>
        <v/>
      </c>
      <c r="O68" s="27" t="str">
        <f>IF(入力シート!L72="", "", 入力シート!L72)</f>
        <v/>
      </c>
      <c r="P68" s="27" t="str">
        <f>IF(C68="", "", 印刷!$K$8)</f>
        <v/>
      </c>
      <c r="Q68" s="27" t="str">
        <f>IF(P68="", "", 印刷!$E$7)</f>
        <v/>
      </c>
      <c r="R68" s="27" t="str">
        <f>IF(P68="", "", 印刷!$E$5)</f>
        <v/>
      </c>
      <c r="S68" s="27" t="str">
        <f>IF(P68="", "", 印刷!$E$6)</f>
        <v/>
      </c>
      <c r="T68" s="27" t="str">
        <f>IF(入力シート!M72="", "", 入力シート!M72)</f>
        <v/>
      </c>
      <c r="U68" s="27" t="str">
        <f>IF(V68="", "", IF($K68="男", VLOOKUP(V68, データ!$B$2:$C$101, 2, FALSE), IF($K68="女", VLOOKUP(V68, データ!$F$2:$H$101, 2, FALSE), "")))</f>
        <v/>
      </c>
      <c r="V68" s="27" t="str">
        <f>IF(入力シート!N72="", "", 入力シート!N72)</f>
        <v/>
      </c>
      <c r="W68" s="27" t="str">
        <f>IF(入力シート!O72="", "", 入力シート!O72)</f>
        <v/>
      </c>
      <c r="X68" s="27" t="str">
        <f>IF(入力シート!Q72="", "", 入力シート!Q72)</f>
        <v/>
      </c>
      <c r="Y68" s="27" t="str">
        <f>IF(入力シート!R72="", "", 入力シート!R72)</f>
        <v/>
      </c>
      <c r="Z68" s="27" t="str">
        <f>IF(AA68="", "", IF($K68="男", VLOOKUP(AA68, データ!$B$2:$C$101, 2, FALSE), IF($K68="女", VLOOKUP(AA68, データ!$F$2:$H$101, 2, FALSE), "")))</f>
        <v/>
      </c>
      <c r="AA68" s="27" t="str">
        <f>IF(入力シート!S72="", "", 入力シート!S72)</f>
        <v/>
      </c>
      <c r="AB68" s="27" t="str">
        <f>IF(入力シート!T72="", "", 入力シート!T72)</f>
        <v/>
      </c>
      <c r="AC68" s="27" t="str">
        <f>IF(入力シート!V72="", "", 入力シート!V72)</f>
        <v/>
      </c>
      <c r="AD68" s="27" t="str">
        <f>IF(入力シート!W72="", "", 入力シート!W72)</f>
        <v/>
      </c>
      <c r="AE68" s="27" t="str">
        <f>IF(AF68="", "", IF($K68="男", VLOOKUP(AF68, データ!$B$2:$C$101, 2, FALSE), IF($K68="女", VLOOKUP(AF68, データ!$F$2:$H$101, 2, FALSE), "")))</f>
        <v/>
      </c>
      <c r="AF68" s="27" t="str">
        <f>IF(入力シート!X72="", "", 入力シート!X72)</f>
        <v/>
      </c>
      <c r="AG68" s="27" t="str">
        <f>IF(入力シート!Y72="", "", 入力シート!Y72)</f>
        <v/>
      </c>
      <c r="AH68" s="27" t="str">
        <f>IF(入力シート!AA72="", "", 入力シート!AA72)</f>
        <v/>
      </c>
      <c r="AI68" s="27" t="str">
        <f>IF(入力シート!AB72="", "", 入力シート!AB72)</f>
        <v/>
      </c>
      <c r="AJ68" s="27" t="str">
        <f>IF(AK68="", "", IF($K68="男", VLOOKUP(AK68, データ!$B$2:$C$101, 2, FALSE), IF($K68="女", VLOOKUP(AK68, データ!$F$2:$H$101, 2, FALSE), "")))</f>
        <v/>
      </c>
      <c r="AK68" s="27" t="str">
        <f>IF(入力シート!AC72="", "", 入力シート!AC72)</f>
        <v/>
      </c>
      <c r="AL68" s="27" t="str">
        <f>IF(入力シート!AD72="", "", 入力シート!AD72)</f>
        <v/>
      </c>
      <c r="AM68" s="27" t="str">
        <f>IF(入力シート!AF72="", "", 入力シート!AF72)</f>
        <v/>
      </c>
      <c r="AN68" s="27" t="str">
        <f>IF(入力シート!AG72="", "", 入力シート!AG72)</f>
        <v/>
      </c>
      <c r="AO68" s="27" t="str">
        <f>IF(AP68="", "", IF($K68="男", VLOOKUP(AP68, データ!$B$2:$C$101, 2, FALSE), IF($K68="女", VLOOKUP(AP68, データ!$F$2:$H$101, 2, FALSE), "")))</f>
        <v/>
      </c>
      <c r="AP68" s="27" t="str">
        <f>IF(入力シート!AH72="", "", 入力シート!AH72)</f>
        <v/>
      </c>
      <c r="AQ68" s="27" t="str">
        <f>IF(入力シート!AI72="", "", 入力シート!AI72)</f>
        <v/>
      </c>
      <c r="AR68" s="27" t="str">
        <f>IF(入力シート!AK72="", "", 入力シート!AK72)</f>
        <v/>
      </c>
      <c r="AS68" s="27" t="str">
        <f>IF(入力シート!AL72="", "", 入力シート!AL72)</f>
        <v/>
      </c>
    </row>
    <row r="69" spans="1:45">
      <c r="A69" s="27">
        <f>入力シート!A73</f>
        <v>67</v>
      </c>
      <c r="B69" s="27" t="str">
        <f>IF(入力シート!B73="", "", 入力シート!B73)</f>
        <v/>
      </c>
      <c r="C69" s="27" t="str">
        <f>IF(入力シート!C73="", "", 入力シート!C73)</f>
        <v/>
      </c>
      <c r="D69" s="27" t="str">
        <f>IF(入力シート!D73="", "", 入力シート!D73)</f>
        <v/>
      </c>
      <c r="E69" s="27" t="str">
        <f t="shared" si="8"/>
        <v/>
      </c>
      <c r="F69" s="27" t="str">
        <f t="shared" si="9"/>
        <v/>
      </c>
      <c r="G69" s="27" t="str">
        <f t="shared" si="10"/>
        <v/>
      </c>
      <c r="H69" s="27" t="str">
        <f t="shared" si="11"/>
        <v/>
      </c>
      <c r="I69" s="27" t="str">
        <f>IF(入力シート!E73="", "", 入力シート!E73)</f>
        <v/>
      </c>
      <c r="J69" s="27" t="str">
        <f>IF(入力シート!F73="", "", 入力シート!F73)</f>
        <v/>
      </c>
      <c r="K69" s="27" t="str">
        <f>IF(入力シート!H73="", "", 入力シート!H73)</f>
        <v/>
      </c>
      <c r="L69" s="27" t="str">
        <f>IF(入力シート!I73="", "", 入力シート!I73)</f>
        <v/>
      </c>
      <c r="M69" s="27" t="str">
        <f>IF(入力シート!J73="", "", 入力シート!J73)</f>
        <v/>
      </c>
      <c r="N69" s="27" t="str">
        <f>IF(入力シート!K73="", "", 入力シート!K73)</f>
        <v/>
      </c>
      <c r="O69" s="27" t="str">
        <f>IF(入力シート!L73="", "", 入力シート!L73)</f>
        <v/>
      </c>
      <c r="P69" s="27" t="str">
        <f>IF(C69="", "", 印刷!$K$8)</f>
        <v/>
      </c>
      <c r="Q69" s="27" t="str">
        <f>IF(P69="", "", 印刷!$E$7)</f>
        <v/>
      </c>
      <c r="R69" s="27" t="str">
        <f>IF(P69="", "", 印刷!$E$5)</f>
        <v/>
      </c>
      <c r="S69" s="27" t="str">
        <f>IF(P69="", "", 印刷!$E$6)</f>
        <v/>
      </c>
      <c r="T69" s="27" t="str">
        <f>IF(入力シート!M73="", "", 入力シート!M73)</f>
        <v/>
      </c>
      <c r="U69" s="27" t="str">
        <f>IF(V69="", "", IF($K69="男", VLOOKUP(V69, データ!$B$2:$C$101, 2, FALSE), IF($K69="女", VLOOKUP(V69, データ!$F$2:$H$101, 2, FALSE), "")))</f>
        <v/>
      </c>
      <c r="V69" s="27" t="str">
        <f>IF(入力シート!N73="", "", 入力シート!N73)</f>
        <v/>
      </c>
      <c r="W69" s="27" t="str">
        <f>IF(入力シート!O73="", "", 入力シート!O73)</f>
        <v/>
      </c>
      <c r="X69" s="27" t="str">
        <f>IF(入力シート!Q73="", "", 入力シート!Q73)</f>
        <v/>
      </c>
      <c r="Y69" s="27" t="str">
        <f>IF(入力シート!R73="", "", 入力シート!R73)</f>
        <v/>
      </c>
      <c r="Z69" s="27" t="str">
        <f>IF(AA69="", "", IF($K69="男", VLOOKUP(AA69, データ!$B$2:$C$101, 2, FALSE), IF($K69="女", VLOOKUP(AA69, データ!$F$2:$H$101, 2, FALSE), "")))</f>
        <v/>
      </c>
      <c r="AA69" s="27" t="str">
        <f>IF(入力シート!S73="", "", 入力シート!S73)</f>
        <v/>
      </c>
      <c r="AB69" s="27" t="str">
        <f>IF(入力シート!T73="", "", 入力シート!T73)</f>
        <v/>
      </c>
      <c r="AC69" s="27" t="str">
        <f>IF(入力シート!V73="", "", 入力シート!V73)</f>
        <v/>
      </c>
      <c r="AD69" s="27" t="str">
        <f>IF(入力シート!W73="", "", 入力シート!W73)</f>
        <v/>
      </c>
      <c r="AE69" s="27" t="str">
        <f>IF(AF69="", "", IF($K69="男", VLOOKUP(AF69, データ!$B$2:$C$101, 2, FALSE), IF($K69="女", VLOOKUP(AF69, データ!$F$2:$H$101, 2, FALSE), "")))</f>
        <v/>
      </c>
      <c r="AF69" s="27" t="str">
        <f>IF(入力シート!X73="", "", 入力シート!X73)</f>
        <v/>
      </c>
      <c r="AG69" s="27" t="str">
        <f>IF(入力シート!Y73="", "", 入力シート!Y73)</f>
        <v/>
      </c>
      <c r="AH69" s="27" t="str">
        <f>IF(入力シート!AA73="", "", 入力シート!AA73)</f>
        <v/>
      </c>
      <c r="AI69" s="27" t="str">
        <f>IF(入力シート!AB73="", "", 入力シート!AB73)</f>
        <v/>
      </c>
      <c r="AJ69" s="27" t="str">
        <f>IF(AK69="", "", IF($K69="男", VLOOKUP(AK69, データ!$B$2:$C$101, 2, FALSE), IF($K69="女", VLOOKUP(AK69, データ!$F$2:$H$101, 2, FALSE), "")))</f>
        <v/>
      </c>
      <c r="AK69" s="27" t="str">
        <f>IF(入力シート!AC73="", "", 入力シート!AC73)</f>
        <v/>
      </c>
      <c r="AL69" s="27" t="str">
        <f>IF(入力シート!AD73="", "", 入力シート!AD73)</f>
        <v/>
      </c>
      <c r="AM69" s="27" t="str">
        <f>IF(入力シート!AF73="", "", 入力シート!AF73)</f>
        <v/>
      </c>
      <c r="AN69" s="27" t="str">
        <f>IF(入力シート!AG73="", "", 入力シート!AG73)</f>
        <v/>
      </c>
      <c r="AO69" s="27" t="str">
        <f>IF(AP69="", "", IF($K69="男", VLOOKUP(AP69, データ!$B$2:$C$101, 2, FALSE), IF($K69="女", VLOOKUP(AP69, データ!$F$2:$H$101, 2, FALSE), "")))</f>
        <v/>
      </c>
      <c r="AP69" s="27" t="str">
        <f>IF(入力シート!AH73="", "", 入力シート!AH73)</f>
        <v/>
      </c>
      <c r="AQ69" s="27" t="str">
        <f>IF(入力シート!AI73="", "", 入力シート!AI73)</f>
        <v/>
      </c>
      <c r="AR69" s="27" t="str">
        <f>IF(入力シート!AK73="", "", 入力シート!AK73)</f>
        <v/>
      </c>
      <c r="AS69" s="27" t="str">
        <f>IF(入力シート!AL73="", "", 入力シート!AL73)</f>
        <v/>
      </c>
    </row>
    <row r="70" spans="1:45">
      <c r="A70" s="27">
        <f>入力シート!A74</f>
        <v>68</v>
      </c>
      <c r="B70" s="27" t="str">
        <f>IF(入力シート!B74="", "", 入力シート!B74)</f>
        <v/>
      </c>
      <c r="C70" s="27" t="str">
        <f>IF(入力シート!C74="", "", 入力シート!C74)</f>
        <v/>
      </c>
      <c r="D70" s="27" t="str">
        <f>IF(入力シート!D74="", "", 入力シート!D74)</f>
        <v/>
      </c>
      <c r="E70" s="27" t="str">
        <f t="shared" si="8"/>
        <v/>
      </c>
      <c r="F70" s="27" t="str">
        <f t="shared" si="9"/>
        <v/>
      </c>
      <c r="G70" s="27" t="str">
        <f t="shared" si="10"/>
        <v/>
      </c>
      <c r="H70" s="27" t="str">
        <f t="shared" si="11"/>
        <v/>
      </c>
      <c r="I70" s="27" t="str">
        <f>IF(入力シート!E74="", "", 入力シート!E74)</f>
        <v/>
      </c>
      <c r="J70" s="27" t="str">
        <f>IF(入力シート!F74="", "", 入力シート!F74)</f>
        <v/>
      </c>
      <c r="K70" s="27" t="str">
        <f>IF(入力シート!H74="", "", 入力シート!H74)</f>
        <v/>
      </c>
      <c r="L70" s="27" t="str">
        <f>IF(入力シート!I74="", "", 入力シート!I74)</f>
        <v/>
      </c>
      <c r="M70" s="27" t="str">
        <f>IF(入力シート!J74="", "", 入力シート!J74)</f>
        <v/>
      </c>
      <c r="N70" s="27" t="str">
        <f>IF(入力シート!K74="", "", 入力シート!K74)</f>
        <v/>
      </c>
      <c r="O70" s="27" t="str">
        <f>IF(入力シート!L74="", "", 入力シート!L74)</f>
        <v/>
      </c>
      <c r="P70" s="27" t="str">
        <f>IF(C70="", "", 印刷!$K$8)</f>
        <v/>
      </c>
      <c r="Q70" s="27" t="str">
        <f>IF(P70="", "", 印刷!$E$7)</f>
        <v/>
      </c>
      <c r="R70" s="27" t="str">
        <f>IF(P70="", "", 印刷!$E$5)</f>
        <v/>
      </c>
      <c r="S70" s="27" t="str">
        <f>IF(P70="", "", 印刷!$E$6)</f>
        <v/>
      </c>
      <c r="T70" s="27" t="str">
        <f>IF(入力シート!M74="", "", 入力シート!M74)</f>
        <v/>
      </c>
      <c r="U70" s="27" t="str">
        <f>IF(V70="", "", IF($K70="男", VLOOKUP(V70, データ!$B$2:$C$101, 2, FALSE), IF($K70="女", VLOOKUP(V70, データ!$F$2:$H$101, 2, FALSE), "")))</f>
        <v/>
      </c>
      <c r="V70" s="27" t="str">
        <f>IF(入力シート!N74="", "", 入力シート!N74)</f>
        <v/>
      </c>
      <c r="W70" s="27" t="str">
        <f>IF(入力シート!O74="", "", 入力シート!O74)</f>
        <v/>
      </c>
      <c r="X70" s="27" t="str">
        <f>IF(入力シート!Q74="", "", 入力シート!Q74)</f>
        <v/>
      </c>
      <c r="Y70" s="27" t="str">
        <f>IF(入力シート!R74="", "", 入力シート!R74)</f>
        <v/>
      </c>
      <c r="Z70" s="27" t="str">
        <f>IF(AA70="", "", IF($K70="男", VLOOKUP(AA70, データ!$B$2:$C$101, 2, FALSE), IF($K70="女", VLOOKUP(AA70, データ!$F$2:$H$101, 2, FALSE), "")))</f>
        <v/>
      </c>
      <c r="AA70" s="27" t="str">
        <f>IF(入力シート!S74="", "", 入力シート!S74)</f>
        <v/>
      </c>
      <c r="AB70" s="27" t="str">
        <f>IF(入力シート!T74="", "", 入力シート!T74)</f>
        <v/>
      </c>
      <c r="AC70" s="27" t="str">
        <f>IF(入力シート!V74="", "", 入力シート!V74)</f>
        <v/>
      </c>
      <c r="AD70" s="27" t="str">
        <f>IF(入力シート!W74="", "", 入力シート!W74)</f>
        <v/>
      </c>
      <c r="AE70" s="27" t="str">
        <f>IF(AF70="", "", IF($K70="男", VLOOKUP(AF70, データ!$B$2:$C$101, 2, FALSE), IF($K70="女", VLOOKUP(AF70, データ!$F$2:$H$101, 2, FALSE), "")))</f>
        <v/>
      </c>
      <c r="AF70" s="27" t="str">
        <f>IF(入力シート!X74="", "", 入力シート!X74)</f>
        <v/>
      </c>
      <c r="AG70" s="27" t="str">
        <f>IF(入力シート!Y74="", "", 入力シート!Y74)</f>
        <v/>
      </c>
      <c r="AH70" s="27" t="str">
        <f>IF(入力シート!AA74="", "", 入力シート!AA74)</f>
        <v/>
      </c>
      <c r="AI70" s="27" t="str">
        <f>IF(入力シート!AB74="", "", 入力シート!AB74)</f>
        <v/>
      </c>
      <c r="AJ70" s="27" t="str">
        <f>IF(AK70="", "", IF($K70="男", VLOOKUP(AK70, データ!$B$2:$C$101, 2, FALSE), IF($K70="女", VLOOKUP(AK70, データ!$F$2:$H$101, 2, FALSE), "")))</f>
        <v/>
      </c>
      <c r="AK70" s="27" t="str">
        <f>IF(入力シート!AC74="", "", 入力シート!AC74)</f>
        <v/>
      </c>
      <c r="AL70" s="27" t="str">
        <f>IF(入力シート!AD74="", "", 入力シート!AD74)</f>
        <v/>
      </c>
      <c r="AM70" s="27" t="str">
        <f>IF(入力シート!AF74="", "", 入力シート!AF74)</f>
        <v/>
      </c>
      <c r="AN70" s="27" t="str">
        <f>IF(入力シート!AG74="", "", 入力シート!AG74)</f>
        <v/>
      </c>
      <c r="AO70" s="27" t="str">
        <f>IF(AP70="", "", IF($K70="男", VLOOKUP(AP70, データ!$B$2:$C$101, 2, FALSE), IF($K70="女", VLOOKUP(AP70, データ!$F$2:$H$101, 2, FALSE), "")))</f>
        <v/>
      </c>
      <c r="AP70" s="27" t="str">
        <f>IF(入力シート!AH74="", "", 入力シート!AH74)</f>
        <v/>
      </c>
      <c r="AQ70" s="27" t="str">
        <f>IF(入力シート!AI74="", "", 入力シート!AI74)</f>
        <v/>
      </c>
      <c r="AR70" s="27" t="str">
        <f>IF(入力シート!AK74="", "", 入力シート!AK74)</f>
        <v/>
      </c>
      <c r="AS70" s="27" t="str">
        <f>IF(入力シート!AL74="", "", 入力シート!AL74)</f>
        <v/>
      </c>
    </row>
    <row r="71" spans="1:45">
      <c r="A71" s="27">
        <f>入力シート!A75</f>
        <v>69</v>
      </c>
      <c r="B71" s="27" t="str">
        <f>IF(入力シート!B75="", "", 入力シート!B75)</f>
        <v/>
      </c>
      <c r="C71" s="27" t="str">
        <f>IF(入力シート!C75="", "", 入力シート!C75)</f>
        <v/>
      </c>
      <c r="D71" s="27" t="str">
        <f>IF(入力シート!D75="", "", 入力シート!D75)</f>
        <v/>
      </c>
      <c r="E71" s="27" t="str">
        <f t="shared" si="8"/>
        <v/>
      </c>
      <c r="F71" s="27" t="str">
        <f t="shared" si="9"/>
        <v/>
      </c>
      <c r="G71" s="27" t="str">
        <f t="shared" si="10"/>
        <v/>
      </c>
      <c r="H71" s="27" t="str">
        <f t="shared" si="11"/>
        <v/>
      </c>
      <c r="I71" s="27" t="str">
        <f>IF(入力シート!E75="", "", 入力シート!E75)</f>
        <v/>
      </c>
      <c r="J71" s="27" t="str">
        <f>IF(入力シート!F75="", "", 入力シート!F75)</f>
        <v/>
      </c>
      <c r="K71" s="27" t="str">
        <f>IF(入力シート!H75="", "", 入力シート!H75)</f>
        <v/>
      </c>
      <c r="L71" s="27" t="str">
        <f>IF(入力シート!I75="", "", 入力シート!I75)</f>
        <v/>
      </c>
      <c r="M71" s="27" t="str">
        <f>IF(入力シート!J75="", "", 入力シート!J75)</f>
        <v/>
      </c>
      <c r="N71" s="27" t="str">
        <f>IF(入力シート!K75="", "", 入力シート!K75)</f>
        <v/>
      </c>
      <c r="O71" s="27" t="str">
        <f>IF(入力シート!L75="", "", 入力シート!L75)</f>
        <v/>
      </c>
      <c r="P71" s="27" t="str">
        <f>IF(C71="", "", 印刷!$K$8)</f>
        <v/>
      </c>
      <c r="Q71" s="27" t="str">
        <f>IF(P71="", "", 印刷!$E$7)</f>
        <v/>
      </c>
      <c r="R71" s="27" t="str">
        <f>IF(P71="", "", 印刷!$E$5)</f>
        <v/>
      </c>
      <c r="S71" s="27" t="str">
        <f>IF(P71="", "", 印刷!$E$6)</f>
        <v/>
      </c>
      <c r="T71" s="27" t="str">
        <f>IF(入力シート!M75="", "", 入力シート!M75)</f>
        <v/>
      </c>
      <c r="U71" s="27" t="str">
        <f>IF(V71="", "", IF($K71="男", VLOOKUP(V71, データ!$B$2:$C$101, 2, FALSE), IF($K71="女", VLOOKUP(V71, データ!$F$2:$H$101, 2, FALSE), "")))</f>
        <v/>
      </c>
      <c r="V71" s="27" t="str">
        <f>IF(入力シート!N75="", "", 入力シート!N75)</f>
        <v/>
      </c>
      <c r="W71" s="27" t="str">
        <f>IF(入力シート!O75="", "", 入力シート!O75)</f>
        <v/>
      </c>
      <c r="X71" s="27" t="str">
        <f>IF(入力シート!Q75="", "", 入力シート!Q75)</f>
        <v/>
      </c>
      <c r="Y71" s="27" t="str">
        <f>IF(入力シート!R75="", "", 入力シート!R75)</f>
        <v/>
      </c>
      <c r="Z71" s="27" t="str">
        <f>IF(AA71="", "", IF($K71="男", VLOOKUP(AA71, データ!$B$2:$C$101, 2, FALSE), IF($K71="女", VLOOKUP(AA71, データ!$F$2:$H$101, 2, FALSE), "")))</f>
        <v/>
      </c>
      <c r="AA71" s="27" t="str">
        <f>IF(入力シート!S75="", "", 入力シート!S75)</f>
        <v/>
      </c>
      <c r="AB71" s="27" t="str">
        <f>IF(入力シート!T75="", "", 入力シート!T75)</f>
        <v/>
      </c>
      <c r="AC71" s="27" t="str">
        <f>IF(入力シート!V75="", "", 入力シート!V75)</f>
        <v/>
      </c>
      <c r="AD71" s="27" t="str">
        <f>IF(入力シート!W75="", "", 入力シート!W75)</f>
        <v/>
      </c>
      <c r="AE71" s="27" t="str">
        <f>IF(AF71="", "", IF($K71="男", VLOOKUP(AF71, データ!$B$2:$C$101, 2, FALSE), IF($K71="女", VLOOKUP(AF71, データ!$F$2:$H$101, 2, FALSE), "")))</f>
        <v/>
      </c>
      <c r="AF71" s="27" t="str">
        <f>IF(入力シート!X75="", "", 入力シート!X75)</f>
        <v/>
      </c>
      <c r="AG71" s="27" t="str">
        <f>IF(入力シート!Y75="", "", 入力シート!Y75)</f>
        <v/>
      </c>
      <c r="AH71" s="27" t="str">
        <f>IF(入力シート!AA75="", "", 入力シート!AA75)</f>
        <v/>
      </c>
      <c r="AI71" s="27" t="str">
        <f>IF(入力シート!AB75="", "", 入力シート!AB75)</f>
        <v/>
      </c>
      <c r="AJ71" s="27" t="str">
        <f>IF(AK71="", "", IF($K71="男", VLOOKUP(AK71, データ!$B$2:$C$101, 2, FALSE), IF($K71="女", VLOOKUP(AK71, データ!$F$2:$H$101, 2, FALSE), "")))</f>
        <v/>
      </c>
      <c r="AK71" s="27" t="str">
        <f>IF(入力シート!AC75="", "", 入力シート!AC75)</f>
        <v/>
      </c>
      <c r="AL71" s="27" t="str">
        <f>IF(入力シート!AD75="", "", 入力シート!AD75)</f>
        <v/>
      </c>
      <c r="AM71" s="27" t="str">
        <f>IF(入力シート!AF75="", "", 入力シート!AF75)</f>
        <v/>
      </c>
      <c r="AN71" s="27" t="str">
        <f>IF(入力シート!AG75="", "", 入力シート!AG75)</f>
        <v/>
      </c>
      <c r="AO71" s="27" t="str">
        <f>IF(AP71="", "", IF($K71="男", VLOOKUP(AP71, データ!$B$2:$C$101, 2, FALSE), IF($K71="女", VLOOKUP(AP71, データ!$F$2:$H$101, 2, FALSE), "")))</f>
        <v/>
      </c>
      <c r="AP71" s="27" t="str">
        <f>IF(入力シート!AH75="", "", 入力シート!AH75)</f>
        <v/>
      </c>
      <c r="AQ71" s="27" t="str">
        <f>IF(入力シート!AI75="", "", 入力シート!AI75)</f>
        <v/>
      </c>
      <c r="AR71" s="27" t="str">
        <f>IF(入力シート!AK75="", "", 入力シート!AK75)</f>
        <v/>
      </c>
      <c r="AS71" s="27" t="str">
        <f>IF(入力シート!AL75="", "", 入力シート!AL75)</f>
        <v/>
      </c>
    </row>
    <row r="72" spans="1:45">
      <c r="A72" s="27">
        <f>入力シート!A76</f>
        <v>70</v>
      </c>
      <c r="B72" s="27" t="str">
        <f>IF(入力シート!B76="", "", 入力シート!B76)</f>
        <v/>
      </c>
      <c r="C72" s="27" t="str">
        <f>IF(入力シート!C76="", "", 入力シート!C76)</f>
        <v/>
      </c>
      <c r="D72" s="27" t="str">
        <f>IF(入力シート!D76="", "", 入力シート!D76)</f>
        <v/>
      </c>
      <c r="E72" s="27" t="str">
        <f t="shared" si="8"/>
        <v/>
      </c>
      <c r="F72" s="27" t="str">
        <f t="shared" si="9"/>
        <v/>
      </c>
      <c r="G72" s="27" t="str">
        <f t="shared" si="10"/>
        <v/>
      </c>
      <c r="H72" s="27" t="str">
        <f t="shared" si="11"/>
        <v/>
      </c>
      <c r="I72" s="27" t="str">
        <f>IF(入力シート!E76="", "", 入力シート!E76)</f>
        <v/>
      </c>
      <c r="J72" s="27" t="str">
        <f>IF(入力シート!F76="", "", 入力シート!F76)</f>
        <v/>
      </c>
      <c r="K72" s="27" t="str">
        <f>IF(入力シート!H76="", "", 入力シート!H76)</f>
        <v/>
      </c>
      <c r="L72" s="27" t="str">
        <f>IF(入力シート!I76="", "", 入力シート!I76)</f>
        <v/>
      </c>
      <c r="M72" s="27" t="str">
        <f>IF(入力シート!J76="", "", 入力シート!J76)</f>
        <v/>
      </c>
      <c r="N72" s="27" t="str">
        <f>IF(入力シート!K76="", "", 入力シート!K76)</f>
        <v/>
      </c>
      <c r="O72" s="27" t="str">
        <f>IF(入力シート!L76="", "", 入力シート!L76)</f>
        <v/>
      </c>
      <c r="P72" s="27" t="str">
        <f>IF(C72="", "", 印刷!$K$8)</f>
        <v/>
      </c>
      <c r="Q72" s="27" t="str">
        <f>IF(P72="", "", 印刷!$E$7)</f>
        <v/>
      </c>
      <c r="R72" s="27" t="str">
        <f>IF(P72="", "", 印刷!$E$5)</f>
        <v/>
      </c>
      <c r="S72" s="27" t="str">
        <f>IF(P72="", "", 印刷!$E$6)</f>
        <v/>
      </c>
      <c r="T72" s="27" t="str">
        <f>IF(入力シート!M76="", "", 入力シート!M76)</f>
        <v/>
      </c>
      <c r="U72" s="27" t="str">
        <f>IF(V72="", "", IF($K72="男", VLOOKUP(V72, データ!$B$2:$C$101, 2, FALSE), IF($K72="女", VLOOKUP(V72, データ!$F$2:$H$101, 2, FALSE), "")))</f>
        <v/>
      </c>
      <c r="V72" s="27" t="str">
        <f>IF(入力シート!N76="", "", 入力シート!N76)</f>
        <v/>
      </c>
      <c r="W72" s="27" t="str">
        <f>IF(入力シート!O76="", "", 入力シート!O76)</f>
        <v/>
      </c>
      <c r="X72" s="27" t="str">
        <f>IF(入力シート!Q76="", "", 入力シート!Q76)</f>
        <v/>
      </c>
      <c r="Y72" s="27" t="str">
        <f>IF(入力シート!R76="", "", 入力シート!R76)</f>
        <v/>
      </c>
      <c r="Z72" s="27" t="str">
        <f>IF(AA72="", "", IF($K72="男", VLOOKUP(AA72, データ!$B$2:$C$101, 2, FALSE), IF($K72="女", VLOOKUP(AA72, データ!$F$2:$H$101, 2, FALSE), "")))</f>
        <v/>
      </c>
      <c r="AA72" s="27" t="str">
        <f>IF(入力シート!S76="", "", 入力シート!S76)</f>
        <v/>
      </c>
      <c r="AB72" s="27" t="str">
        <f>IF(入力シート!T76="", "", 入力シート!T76)</f>
        <v/>
      </c>
      <c r="AC72" s="27" t="str">
        <f>IF(入力シート!V76="", "", 入力シート!V76)</f>
        <v/>
      </c>
      <c r="AD72" s="27" t="str">
        <f>IF(入力シート!W76="", "", 入力シート!W76)</f>
        <v/>
      </c>
      <c r="AE72" s="27" t="str">
        <f>IF(AF72="", "", IF($K72="男", VLOOKUP(AF72, データ!$B$2:$C$101, 2, FALSE), IF($K72="女", VLOOKUP(AF72, データ!$F$2:$H$101, 2, FALSE), "")))</f>
        <v/>
      </c>
      <c r="AF72" s="27" t="str">
        <f>IF(入力シート!X76="", "", 入力シート!X76)</f>
        <v/>
      </c>
      <c r="AG72" s="27" t="str">
        <f>IF(入力シート!Y76="", "", 入力シート!Y76)</f>
        <v/>
      </c>
      <c r="AH72" s="27" t="str">
        <f>IF(入力シート!AA76="", "", 入力シート!AA76)</f>
        <v/>
      </c>
      <c r="AI72" s="27" t="str">
        <f>IF(入力シート!AB76="", "", 入力シート!AB76)</f>
        <v/>
      </c>
      <c r="AJ72" s="27" t="str">
        <f>IF(AK72="", "", IF($K72="男", VLOOKUP(AK72, データ!$B$2:$C$101, 2, FALSE), IF($K72="女", VLOOKUP(AK72, データ!$F$2:$H$101, 2, FALSE), "")))</f>
        <v/>
      </c>
      <c r="AK72" s="27" t="str">
        <f>IF(入力シート!AC76="", "", 入力シート!AC76)</f>
        <v/>
      </c>
      <c r="AL72" s="27" t="str">
        <f>IF(入力シート!AD76="", "", 入力シート!AD76)</f>
        <v/>
      </c>
      <c r="AM72" s="27" t="str">
        <f>IF(入力シート!AF76="", "", 入力シート!AF76)</f>
        <v/>
      </c>
      <c r="AN72" s="27" t="str">
        <f>IF(入力シート!AG76="", "", 入力シート!AG76)</f>
        <v/>
      </c>
      <c r="AO72" s="27" t="str">
        <f>IF(AP72="", "", IF($K72="男", VLOOKUP(AP72, データ!$B$2:$C$101, 2, FALSE), IF($K72="女", VLOOKUP(AP72, データ!$F$2:$H$101, 2, FALSE), "")))</f>
        <v/>
      </c>
      <c r="AP72" s="27" t="str">
        <f>IF(入力シート!AH76="", "", 入力シート!AH76)</f>
        <v/>
      </c>
      <c r="AQ72" s="27" t="str">
        <f>IF(入力シート!AI76="", "", 入力シート!AI76)</f>
        <v/>
      </c>
      <c r="AR72" s="27" t="str">
        <f>IF(入力シート!AK76="", "", 入力シート!AK76)</f>
        <v/>
      </c>
      <c r="AS72" s="27" t="str">
        <f>IF(入力シート!AL76="", "", 入力シート!AL76)</f>
        <v/>
      </c>
    </row>
    <row r="73" spans="1:45">
      <c r="A73" s="27">
        <f>入力シート!A77</f>
        <v>71</v>
      </c>
      <c r="B73" s="27" t="str">
        <f>IF(入力シート!B77="", "", 入力シート!B77)</f>
        <v/>
      </c>
      <c r="C73" s="27" t="str">
        <f>IF(入力シート!C77="", "", 入力シート!C77)</f>
        <v/>
      </c>
      <c r="D73" s="27" t="str">
        <f>IF(入力シート!D77="", "", 入力シート!D77)</f>
        <v/>
      </c>
      <c r="E73" s="27" t="str">
        <f t="shared" si="8"/>
        <v/>
      </c>
      <c r="F73" s="27" t="str">
        <f t="shared" si="9"/>
        <v/>
      </c>
      <c r="G73" s="27" t="str">
        <f t="shared" si="10"/>
        <v/>
      </c>
      <c r="H73" s="27" t="str">
        <f t="shared" si="11"/>
        <v/>
      </c>
      <c r="I73" s="27" t="str">
        <f>IF(入力シート!E77="", "", 入力シート!E77)</f>
        <v/>
      </c>
      <c r="J73" s="27" t="str">
        <f>IF(入力シート!F77="", "", 入力シート!F77)</f>
        <v/>
      </c>
      <c r="K73" s="27" t="str">
        <f>IF(入力シート!H77="", "", 入力シート!H77)</f>
        <v/>
      </c>
      <c r="L73" s="27" t="str">
        <f>IF(入力シート!I77="", "", 入力シート!I77)</f>
        <v/>
      </c>
      <c r="M73" s="27" t="str">
        <f>IF(入力シート!J77="", "", 入力シート!J77)</f>
        <v/>
      </c>
      <c r="N73" s="27" t="str">
        <f>IF(入力シート!K77="", "", 入力シート!K77)</f>
        <v/>
      </c>
      <c r="O73" s="27" t="str">
        <f>IF(入力シート!L77="", "", 入力シート!L77)</f>
        <v/>
      </c>
      <c r="P73" s="27" t="str">
        <f>IF(C73="", "", 印刷!$K$8)</f>
        <v/>
      </c>
      <c r="Q73" s="27" t="str">
        <f>IF(P73="", "", 印刷!$E$7)</f>
        <v/>
      </c>
      <c r="R73" s="27" t="str">
        <f>IF(P73="", "", 印刷!$E$5)</f>
        <v/>
      </c>
      <c r="S73" s="27" t="str">
        <f>IF(P73="", "", 印刷!$E$6)</f>
        <v/>
      </c>
      <c r="T73" s="27" t="str">
        <f>IF(入力シート!M77="", "", 入力シート!M77)</f>
        <v/>
      </c>
      <c r="U73" s="27" t="str">
        <f>IF(V73="", "", IF($K73="男", VLOOKUP(V73, データ!$B$2:$C$101, 2, FALSE), IF($K73="女", VLOOKUP(V73, データ!$F$2:$H$101, 2, FALSE), "")))</f>
        <v/>
      </c>
      <c r="V73" s="27" t="str">
        <f>IF(入力シート!N77="", "", 入力シート!N77)</f>
        <v/>
      </c>
      <c r="W73" s="27" t="str">
        <f>IF(入力シート!O77="", "", 入力シート!O77)</f>
        <v/>
      </c>
      <c r="X73" s="27" t="str">
        <f>IF(入力シート!Q77="", "", 入力シート!Q77)</f>
        <v/>
      </c>
      <c r="Y73" s="27" t="str">
        <f>IF(入力シート!R77="", "", 入力シート!R77)</f>
        <v/>
      </c>
      <c r="Z73" s="27" t="str">
        <f>IF(AA73="", "", IF($K73="男", VLOOKUP(AA73, データ!$B$2:$C$101, 2, FALSE), IF($K73="女", VLOOKUP(AA73, データ!$F$2:$H$101, 2, FALSE), "")))</f>
        <v/>
      </c>
      <c r="AA73" s="27" t="str">
        <f>IF(入力シート!S77="", "", 入力シート!S77)</f>
        <v/>
      </c>
      <c r="AB73" s="27" t="str">
        <f>IF(入力シート!T77="", "", 入力シート!T77)</f>
        <v/>
      </c>
      <c r="AC73" s="27" t="str">
        <f>IF(入力シート!V77="", "", 入力シート!V77)</f>
        <v/>
      </c>
      <c r="AD73" s="27" t="str">
        <f>IF(入力シート!W77="", "", 入力シート!W77)</f>
        <v/>
      </c>
      <c r="AE73" s="27" t="str">
        <f>IF(AF73="", "", IF($K73="男", VLOOKUP(AF73, データ!$B$2:$C$101, 2, FALSE), IF($K73="女", VLOOKUP(AF73, データ!$F$2:$H$101, 2, FALSE), "")))</f>
        <v/>
      </c>
      <c r="AF73" s="27" t="str">
        <f>IF(入力シート!X77="", "", 入力シート!X77)</f>
        <v/>
      </c>
      <c r="AG73" s="27" t="str">
        <f>IF(入力シート!Y77="", "", 入力シート!Y77)</f>
        <v/>
      </c>
      <c r="AH73" s="27" t="str">
        <f>IF(入力シート!AA77="", "", 入力シート!AA77)</f>
        <v/>
      </c>
      <c r="AI73" s="27" t="str">
        <f>IF(入力シート!AB77="", "", 入力シート!AB77)</f>
        <v/>
      </c>
      <c r="AJ73" s="27" t="str">
        <f>IF(AK73="", "", IF($K73="男", VLOOKUP(AK73, データ!$B$2:$C$101, 2, FALSE), IF($K73="女", VLOOKUP(AK73, データ!$F$2:$H$101, 2, FALSE), "")))</f>
        <v/>
      </c>
      <c r="AK73" s="27" t="str">
        <f>IF(入力シート!AC77="", "", 入力シート!AC77)</f>
        <v/>
      </c>
      <c r="AL73" s="27" t="str">
        <f>IF(入力シート!AD77="", "", 入力シート!AD77)</f>
        <v/>
      </c>
      <c r="AM73" s="27" t="str">
        <f>IF(入力シート!AF77="", "", 入力シート!AF77)</f>
        <v/>
      </c>
      <c r="AN73" s="27" t="str">
        <f>IF(入力シート!AG77="", "", 入力シート!AG77)</f>
        <v/>
      </c>
      <c r="AO73" s="27" t="str">
        <f>IF(AP73="", "", IF($K73="男", VLOOKUP(AP73, データ!$B$2:$C$101, 2, FALSE), IF($K73="女", VLOOKUP(AP73, データ!$F$2:$H$101, 2, FALSE), "")))</f>
        <v/>
      </c>
      <c r="AP73" s="27" t="str">
        <f>IF(入力シート!AH77="", "", 入力シート!AH77)</f>
        <v/>
      </c>
      <c r="AQ73" s="27" t="str">
        <f>IF(入力シート!AI77="", "", 入力シート!AI77)</f>
        <v/>
      </c>
      <c r="AR73" s="27" t="str">
        <f>IF(入力シート!AK77="", "", 入力シート!AK77)</f>
        <v/>
      </c>
      <c r="AS73" s="27" t="str">
        <f>IF(入力シート!AL77="", "", 入力シート!AL77)</f>
        <v/>
      </c>
    </row>
    <row r="74" spans="1:45">
      <c r="A74" s="27">
        <f>入力シート!A78</f>
        <v>72</v>
      </c>
      <c r="B74" s="27" t="str">
        <f>IF(入力シート!B78="", "", 入力シート!B78)</f>
        <v/>
      </c>
      <c r="C74" s="27" t="str">
        <f>IF(入力シート!C78="", "", 入力シート!C78)</f>
        <v/>
      </c>
      <c r="D74" s="27" t="str">
        <f>IF(入力シート!D78="", "", 入力シート!D78)</f>
        <v/>
      </c>
      <c r="E74" s="27" t="str">
        <f t="shared" si="8"/>
        <v/>
      </c>
      <c r="F74" s="27" t="str">
        <f t="shared" si="9"/>
        <v/>
      </c>
      <c r="G74" s="27" t="str">
        <f t="shared" si="10"/>
        <v/>
      </c>
      <c r="H74" s="27" t="str">
        <f t="shared" si="11"/>
        <v/>
      </c>
      <c r="I74" s="27" t="str">
        <f>IF(入力シート!E78="", "", 入力シート!E78)</f>
        <v/>
      </c>
      <c r="J74" s="27" t="str">
        <f>IF(入力シート!F78="", "", 入力シート!F78)</f>
        <v/>
      </c>
      <c r="K74" s="27" t="str">
        <f>IF(入力シート!H78="", "", 入力シート!H78)</f>
        <v/>
      </c>
      <c r="L74" s="27" t="str">
        <f>IF(入力シート!I78="", "", 入力シート!I78)</f>
        <v/>
      </c>
      <c r="M74" s="27" t="str">
        <f>IF(入力シート!J78="", "", 入力シート!J78)</f>
        <v/>
      </c>
      <c r="N74" s="27" t="str">
        <f>IF(入力シート!K78="", "", 入力シート!K78)</f>
        <v/>
      </c>
      <c r="O74" s="27" t="str">
        <f>IF(入力シート!L78="", "", 入力シート!L78)</f>
        <v/>
      </c>
      <c r="P74" s="27" t="str">
        <f>IF(C74="", "", 印刷!$K$8)</f>
        <v/>
      </c>
      <c r="Q74" s="27" t="str">
        <f>IF(P74="", "", 印刷!$E$7)</f>
        <v/>
      </c>
      <c r="R74" s="27" t="str">
        <f>IF(P74="", "", 印刷!$E$5)</f>
        <v/>
      </c>
      <c r="S74" s="27" t="str">
        <f>IF(P74="", "", 印刷!$E$6)</f>
        <v/>
      </c>
      <c r="T74" s="27" t="str">
        <f>IF(入力シート!M78="", "", 入力シート!M78)</f>
        <v/>
      </c>
      <c r="U74" s="27" t="str">
        <f>IF(V74="", "", IF($K74="男", VLOOKUP(V74, データ!$B$2:$C$101, 2, FALSE), IF($K74="女", VLOOKUP(V74, データ!$F$2:$H$101, 2, FALSE), "")))</f>
        <v/>
      </c>
      <c r="V74" s="27" t="str">
        <f>IF(入力シート!N78="", "", 入力シート!N78)</f>
        <v/>
      </c>
      <c r="W74" s="27" t="str">
        <f>IF(入力シート!O78="", "", 入力シート!O78)</f>
        <v/>
      </c>
      <c r="X74" s="27" t="str">
        <f>IF(入力シート!Q78="", "", 入力シート!Q78)</f>
        <v/>
      </c>
      <c r="Y74" s="27" t="str">
        <f>IF(入力シート!R78="", "", 入力シート!R78)</f>
        <v/>
      </c>
      <c r="Z74" s="27" t="str">
        <f>IF(AA74="", "", IF($K74="男", VLOOKUP(AA74, データ!$B$2:$C$101, 2, FALSE), IF($K74="女", VLOOKUP(AA74, データ!$F$2:$H$101, 2, FALSE), "")))</f>
        <v/>
      </c>
      <c r="AA74" s="27" t="str">
        <f>IF(入力シート!S78="", "", 入力シート!S78)</f>
        <v/>
      </c>
      <c r="AB74" s="27" t="str">
        <f>IF(入力シート!T78="", "", 入力シート!T78)</f>
        <v/>
      </c>
      <c r="AC74" s="27" t="str">
        <f>IF(入力シート!V78="", "", 入力シート!V78)</f>
        <v/>
      </c>
      <c r="AD74" s="27" t="str">
        <f>IF(入力シート!W78="", "", 入力シート!W78)</f>
        <v/>
      </c>
      <c r="AE74" s="27" t="str">
        <f>IF(AF74="", "", IF($K74="男", VLOOKUP(AF74, データ!$B$2:$C$101, 2, FALSE), IF($K74="女", VLOOKUP(AF74, データ!$F$2:$H$101, 2, FALSE), "")))</f>
        <v/>
      </c>
      <c r="AF74" s="27" t="str">
        <f>IF(入力シート!X78="", "", 入力シート!X78)</f>
        <v/>
      </c>
      <c r="AG74" s="27" t="str">
        <f>IF(入力シート!Y78="", "", 入力シート!Y78)</f>
        <v/>
      </c>
      <c r="AH74" s="27" t="str">
        <f>IF(入力シート!AA78="", "", 入力シート!AA78)</f>
        <v/>
      </c>
      <c r="AI74" s="27" t="str">
        <f>IF(入力シート!AB78="", "", 入力シート!AB78)</f>
        <v/>
      </c>
      <c r="AJ74" s="27" t="str">
        <f>IF(AK74="", "", IF($K74="男", VLOOKUP(AK74, データ!$B$2:$C$101, 2, FALSE), IF($K74="女", VLOOKUP(AK74, データ!$F$2:$H$101, 2, FALSE), "")))</f>
        <v/>
      </c>
      <c r="AK74" s="27" t="str">
        <f>IF(入力シート!AC78="", "", 入力シート!AC78)</f>
        <v/>
      </c>
      <c r="AL74" s="27" t="str">
        <f>IF(入力シート!AD78="", "", 入力シート!AD78)</f>
        <v/>
      </c>
      <c r="AM74" s="27" t="str">
        <f>IF(入力シート!AF78="", "", 入力シート!AF78)</f>
        <v/>
      </c>
      <c r="AN74" s="27" t="str">
        <f>IF(入力シート!AG78="", "", 入力シート!AG78)</f>
        <v/>
      </c>
      <c r="AO74" s="27" t="str">
        <f>IF(AP74="", "", IF($K74="男", VLOOKUP(AP74, データ!$B$2:$C$101, 2, FALSE), IF($K74="女", VLOOKUP(AP74, データ!$F$2:$H$101, 2, FALSE), "")))</f>
        <v/>
      </c>
      <c r="AP74" s="27" t="str">
        <f>IF(入力シート!AH78="", "", 入力シート!AH78)</f>
        <v/>
      </c>
      <c r="AQ74" s="27" t="str">
        <f>IF(入力シート!AI78="", "", 入力シート!AI78)</f>
        <v/>
      </c>
      <c r="AR74" s="27" t="str">
        <f>IF(入力シート!AK78="", "", 入力シート!AK78)</f>
        <v/>
      </c>
      <c r="AS74" s="27" t="str">
        <f>IF(入力シート!AL78="", "", 入力シート!AL78)</f>
        <v/>
      </c>
    </row>
    <row r="75" spans="1:45">
      <c r="A75" s="27">
        <f>入力シート!A79</f>
        <v>73</v>
      </c>
      <c r="B75" s="27" t="str">
        <f>IF(入力シート!B79="", "", 入力シート!B79)</f>
        <v/>
      </c>
      <c r="C75" s="27" t="str">
        <f>IF(入力シート!C79="", "", 入力シート!C79)</f>
        <v/>
      </c>
      <c r="D75" s="27" t="str">
        <f>IF(入力シート!D79="", "", 入力シート!D79)</f>
        <v/>
      </c>
      <c r="E75" s="27" t="str">
        <f t="shared" si="8"/>
        <v/>
      </c>
      <c r="F75" s="27" t="str">
        <f t="shared" si="9"/>
        <v/>
      </c>
      <c r="G75" s="27" t="str">
        <f t="shared" si="10"/>
        <v/>
      </c>
      <c r="H75" s="27" t="str">
        <f t="shared" si="11"/>
        <v/>
      </c>
      <c r="I75" s="27" t="str">
        <f>IF(入力シート!E79="", "", 入力シート!E79)</f>
        <v/>
      </c>
      <c r="J75" s="27" t="str">
        <f>IF(入力シート!F79="", "", 入力シート!F79)</f>
        <v/>
      </c>
      <c r="K75" s="27" t="str">
        <f>IF(入力シート!H79="", "", 入力シート!H79)</f>
        <v/>
      </c>
      <c r="L75" s="27" t="str">
        <f>IF(入力シート!I79="", "", 入力シート!I79)</f>
        <v/>
      </c>
      <c r="M75" s="27" t="str">
        <f>IF(入力シート!J79="", "", 入力シート!J79)</f>
        <v/>
      </c>
      <c r="N75" s="27" t="str">
        <f>IF(入力シート!K79="", "", 入力シート!K79)</f>
        <v/>
      </c>
      <c r="O75" s="27" t="str">
        <f>IF(入力シート!L79="", "", 入力シート!L79)</f>
        <v/>
      </c>
      <c r="P75" s="27" t="str">
        <f>IF(C75="", "", 印刷!$K$8)</f>
        <v/>
      </c>
      <c r="Q75" s="27" t="str">
        <f>IF(P75="", "", 印刷!$E$7)</f>
        <v/>
      </c>
      <c r="R75" s="27" t="str">
        <f>IF(P75="", "", 印刷!$E$5)</f>
        <v/>
      </c>
      <c r="S75" s="27" t="str">
        <f>IF(P75="", "", 印刷!$E$6)</f>
        <v/>
      </c>
      <c r="T75" s="27" t="str">
        <f>IF(入力シート!M79="", "", 入力シート!M79)</f>
        <v/>
      </c>
      <c r="U75" s="27" t="str">
        <f>IF(V75="", "", IF($K75="男", VLOOKUP(V75, データ!$B$2:$C$101, 2, FALSE), IF($K75="女", VLOOKUP(V75, データ!$F$2:$H$101, 2, FALSE), "")))</f>
        <v/>
      </c>
      <c r="V75" s="27" t="str">
        <f>IF(入力シート!N79="", "", 入力シート!N79)</f>
        <v/>
      </c>
      <c r="W75" s="27" t="str">
        <f>IF(入力シート!O79="", "", 入力シート!O79)</f>
        <v/>
      </c>
      <c r="X75" s="27" t="str">
        <f>IF(入力シート!Q79="", "", 入力シート!Q79)</f>
        <v/>
      </c>
      <c r="Y75" s="27" t="str">
        <f>IF(入力シート!R79="", "", 入力シート!R79)</f>
        <v/>
      </c>
      <c r="Z75" s="27" t="str">
        <f>IF(AA75="", "", IF($K75="男", VLOOKUP(AA75, データ!$B$2:$C$101, 2, FALSE), IF($K75="女", VLOOKUP(AA75, データ!$F$2:$H$101, 2, FALSE), "")))</f>
        <v/>
      </c>
      <c r="AA75" s="27" t="str">
        <f>IF(入力シート!S79="", "", 入力シート!S79)</f>
        <v/>
      </c>
      <c r="AB75" s="27" t="str">
        <f>IF(入力シート!T79="", "", 入力シート!T79)</f>
        <v/>
      </c>
      <c r="AC75" s="27" t="str">
        <f>IF(入力シート!V79="", "", 入力シート!V79)</f>
        <v/>
      </c>
      <c r="AD75" s="27" t="str">
        <f>IF(入力シート!W79="", "", 入力シート!W79)</f>
        <v/>
      </c>
      <c r="AE75" s="27" t="str">
        <f>IF(AF75="", "", IF($K75="男", VLOOKUP(AF75, データ!$B$2:$C$101, 2, FALSE), IF($K75="女", VLOOKUP(AF75, データ!$F$2:$H$101, 2, FALSE), "")))</f>
        <v/>
      </c>
      <c r="AF75" s="27" t="str">
        <f>IF(入力シート!X79="", "", 入力シート!X79)</f>
        <v/>
      </c>
      <c r="AG75" s="27" t="str">
        <f>IF(入力シート!Y79="", "", 入力シート!Y79)</f>
        <v/>
      </c>
      <c r="AH75" s="27" t="str">
        <f>IF(入力シート!AA79="", "", 入力シート!AA79)</f>
        <v/>
      </c>
      <c r="AI75" s="27" t="str">
        <f>IF(入力シート!AB79="", "", 入力シート!AB79)</f>
        <v/>
      </c>
      <c r="AJ75" s="27" t="str">
        <f>IF(AK75="", "", IF($K75="男", VLOOKUP(AK75, データ!$B$2:$C$101, 2, FALSE), IF($K75="女", VLOOKUP(AK75, データ!$F$2:$H$101, 2, FALSE), "")))</f>
        <v/>
      </c>
      <c r="AK75" s="27" t="str">
        <f>IF(入力シート!AC79="", "", 入力シート!AC79)</f>
        <v/>
      </c>
      <c r="AL75" s="27" t="str">
        <f>IF(入力シート!AD79="", "", 入力シート!AD79)</f>
        <v/>
      </c>
      <c r="AM75" s="27" t="str">
        <f>IF(入力シート!AF79="", "", 入力シート!AF79)</f>
        <v/>
      </c>
      <c r="AN75" s="27" t="str">
        <f>IF(入力シート!AG79="", "", 入力シート!AG79)</f>
        <v/>
      </c>
      <c r="AO75" s="27" t="str">
        <f>IF(AP75="", "", IF($K75="男", VLOOKUP(AP75, データ!$B$2:$C$101, 2, FALSE), IF($K75="女", VLOOKUP(AP75, データ!$F$2:$H$101, 2, FALSE), "")))</f>
        <v/>
      </c>
      <c r="AP75" s="27" t="str">
        <f>IF(入力シート!AH79="", "", 入力シート!AH79)</f>
        <v/>
      </c>
      <c r="AQ75" s="27" t="str">
        <f>IF(入力シート!AI79="", "", 入力シート!AI79)</f>
        <v/>
      </c>
      <c r="AR75" s="27" t="str">
        <f>IF(入力シート!AK79="", "", 入力シート!AK79)</f>
        <v/>
      </c>
      <c r="AS75" s="27" t="str">
        <f>IF(入力シート!AL79="", "", 入力シート!AL79)</f>
        <v/>
      </c>
    </row>
    <row r="76" spans="1:45">
      <c r="A76" s="27">
        <f>入力シート!A80</f>
        <v>74</v>
      </c>
      <c r="B76" s="27" t="str">
        <f>IF(入力シート!B80="", "", 入力シート!B80)</f>
        <v/>
      </c>
      <c r="C76" s="27" t="str">
        <f>IF(入力シート!C80="", "", 入力シート!C80)</f>
        <v/>
      </c>
      <c r="D76" s="27" t="str">
        <f>IF(入力シート!D80="", "", 入力シート!D80)</f>
        <v/>
      </c>
      <c r="E76" s="27" t="str">
        <f t="shared" si="8"/>
        <v/>
      </c>
      <c r="F76" s="27" t="str">
        <f t="shared" si="9"/>
        <v/>
      </c>
      <c r="G76" s="27" t="str">
        <f t="shared" si="10"/>
        <v/>
      </c>
      <c r="H76" s="27" t="str">
        <f t="shared" si="11"/>
        <v/>
      </c>
      <c r="I76" s="27" t="str">
        <f>IF(入力シート!E80="", "", 入力シート!E80)</f>
        <v/>
      </c>
      <c r="J76" s="27" t="str">
        <f>IF(入力シート!F80="", "", 入力シート!F80)</f>
        <v/>
      </c>
      <c r="K76" s="27" t="str">
        <f>IF(入力シート!H80="", "", 入力シート!H80)</f>
        <v/>
      </c>
      <c r="L76" s="27" t="str">
        <f>IF(入力シート!I80="", "", 入力シート!I80)</f>
        <v/>
      </c>
      <c r="M76" s="27" t="str">
        <f>IF(入力シート!J80="", "", 入力シート!J80)</f>
        <v/>
      </c>
      <c r="N76" s="27" t="str">
        <f>IF(入力シート!K80="", "", 入力シート!K80)</f>
        <v/>
      </c>
      <c r="O76" s="27" t="str">
        <f>IF(入力シート!L80="", "", 入力シート!L80)</f>
        <v/>
      </c>
      <c r="P76" s="27" t="str">
        <f>IF(C76="", "", 印刷!$K$8)</f>
        <v/>
      </c>
      <c r="Q76" s="27" t="str">
        <f>IF(P76="", "", 印刷!$E$7)</f>
        <v/>
      </c>
      <c r="R76" s="27" t="str">
        <f>IF(P76="", "", 印刷!$E$5)</f>
        <v/>
      </c>
      <c r="S76" s="27" t="str">
        <f>IF(P76="", "", 印刷!$E$6)</f>
        <v/>
      </c>
      <c r="T76" s="27" t="str">
        <f>IF(入力シート!M80="", "", 入力シート!M80)</f>
        <v/>
      </c>
      <c r="U76" s="27" t="str">
        <f>IF(V76="", "", IF($K76="男", VLOOKUP(V76, データ!$B$2:$C$101, 2, FALSE), IF($K76="女", VLOOKUP(V76, データ!$F$2:$H$101, 2, FALSE), "")))</f>
        <v/>
      </c>
      <c r="V76" s="27" t="str">
        <f>IF(入力シート!N80="", "", 入力シート!N80)</f>
        <v/>
      </c>
      <c r="W76" s="27" t="str">
        <f>IF(入力シート!O80="", "", 入力シート!O80)</f>
        <v/>
      </c>
      <c r="X76" s="27" t="str">
        <f>IF(入力シート!Q80="", "", 入力シート!Q80)</f>
        <v/>
      </c>
      <c r="Y76" s="27" t="str">
        <f>IF(入力シート!R80="", "", 入力シート!R80)</f>
        <v/>
      </c>
      <c r="Z76" s="27" t="str">
        <f>IF(AA76="", "", IF($K76="男", VLOOKUP(AA76, データ!$B$2:$C$101, 2, FALSE), IF($K76="女", VLOOKUP(AA76, データ!$F$2:$H$101, 2, FALSE), "")))</f>
        <v/>
      </c>
      <c r="AA76" s="27" t="str">
        <f>IF(入力シート!S80="", "", 入力シート!S80)</f>
        <v/>
      </c>
      <c r="AB76" s="27" t="str">
        <f>IF(入力シート!T80="", "", 入力シート!T80)</f>
        <v/>
      </c>
      <c r="AC76" s="27" t="str">
        <f>IF(入力シート!V80="", "", 入力シート!V80)</f>
        <v/>
      </c>
      <c r="AD76" s="27" t="str">
        <f>IF(入力シート!W80="", "", 入力シート!W80)</f>
        <v/>
      </c>
      <c r="AE76" s="27" t="str">
        <f>IF(AF76="", "", IF($K76="男", VLOOKUP(AF76, データ!$B$2:$C$101, 2, FALSE), IF($K76="女", VLOOKUP(AF76, データ!$F$2:$H$101, 2, FALSE), "")))</f>
        <v/>
      </c>
      <c r="AF76" s="27" t="str">
        <f>IF(入力シート!X80="", "", 入力シート!X80)</f>
        <v/>
      </c>
      <c r="AG76" s="27" t="str">
        <f>IF(入力シート!Y80="", "", 入力シート!Y80)</f>
        <v/>
      </c>
      <c r="AH76" s="27" t="str">
        <f>IF(入力シート!AA80="", "", 入力シート!AA80)</f>
        <v/>
      </c>
      <c r="AI76" s="27" t="str">
        <f>IF(入力シート!AB80="", "", 入力シート!AB80)</f>
        <v/>
      </c>
      <c r="AJ76" s="27" t="str">
        <f>IF(AK76="", "", IF($K76="男", VLOOKUP(AK76, データ!$B$2:$C$101, 2, FALSE), IF($K76="女", VLOOKUP(AK76, データ!$F$2:$H$101, 2, FALSE), "")))</f>
        <v/>
      </c>
      <c r="AK76" s="27" t="str">
        <f>IF(入力シート!AC80="", "", 入力シート!AC80)</f>
        <v/>
      </c>
      <c r="AL76" s="27" t="str">
        <f>IF(入力シート!AD80="", "", 入力シート!AD80)</f>
        <v/>
      </c>
      <c r="AM76" s="27" t="str">
        <f>IF(入力シート!AF80="", "", 入力シート!AF80)</f>
        <v/>
      </c>
      <c r="AN76" s="27" t="str">
        <f>IF(入力シート!AG80="", "", 入力シート!AG80)</f>
        <v/>
      </c>
      <c r="AO76" s="27" t="str">
        <f>IF(AP76="", "", IF($K76="男", VLOOKUP(AP76, データ!$B$2:$C$101, 2, FALSE), IF($K76="女", VLOOKUP(AP76, データ!$F$2:$H$101, 2, FALSE), "")))</f>
        <v/>
      </c>
      <c r="AP76" s="27" t="str">
        <f>IF(入力シート!AH80="", "", 入力シート!AH80)</f>
        <v/>
      </c>
      <c r="AQ76" s="27" t="str">
        <f>IF(入力シート!AI80="", "", 入力シート!AI80)</f>
        <v/>
      </c>
      <c r="AR76" s="27" t="str">
        <f>IF(入力シート!AK80="", "", 入力シート!AK80)</f>
        <v/>
      </c>
      <c r="AS76" s="27" t="str">
        <f>IF(入力シート!AL80="", "", 入力シート!AL80)</f>
        <v/>
      </c>
    </row>
    <row r="77" spans="1:45">
      <c r="A77" s="27">
        <f>入力シート!A81</f>
        <v>75</v>
      </c>
      <c r="B77" s="27" t="str">
        <f>IF(入力シート!B81="", "", 入力シート!B81)</f>
        <v/>
      </c>
      <c r="C77" s="27" t="str">
        <f>IF(入力シート!C81="", "", 入力シート!C81)</f>
        <v/>
      </c>
      <c r="D77" s="27" t="str">
        <f>IF(入力シート!D81="", "", 入力シート!D81)</f>
        <v/>
      </c>
      <c r="E77" s="27" t="str">
        <f t="shared" si="8"/>
        <v/>
      </c>
      <c r="F77" s="27" t="str">
        <f t="shared" si="9"/>
        <v/>
      </c>
      <c r="G77" s="27" t="str">
        <f t="shared" si="10"/>
        <v/>
      </c>
      <c r="H77" s="27" t="str">
        <f t="shared" si="11"/>
        <v/>
      </c>
      <c r="I77" s="27" t="str">
        <f>IF(入力シート!E81="", "", 入力シート!E81)</f>
        <v/>
      </c>
      <c r="J77" s="27" t="str">
        <f>IF(入力シート!F81="", "", 入力シート!F81)</f>
        <v/>
      </c>
      <c r="K77" s="27" t="str">
        <f>IF(入力シート!H81="", "", 入力シート!H81)</f>
        <v/>
      </c>
      <c r="L77" s="27" t="str">
        <f>IF(入力シート!I81="", "", 入力シート!I81)</f>
        <v/>
      </c>
      <c r="M77" s="27" t="str">
        <f>IF(入力シート!J81="", "", 入力シート!J81)</f>
        <v/>
      </c>
      <c r="N77" s="27" t="str">
        <f>IF(入力シート!K81="", "", 入力シート!K81)</f>
        <v/>
      </c>
      <c r="O77" s="27" t="str">
        <f>IF(入力シート!L81="", "", 入力シート!L81)</f>
        <v/>
      </c>
      <c r="P77" s="27" t="str">
        <f>IF(C77="", "", 印刷!$K$8)</f>
        <v/>
      </c>
      <c r="Q77" s="27" t="str">
        <f>IF(P77="", "", 印刷!$E$7)</f>
        <v/>
      </c>
      <c r="R77" s="27" t="str">
        <f>IF(P77="", "", 印刷!$E$5)</f>
        <v/>
      </c>
      <c r="S77" s="27" t="str">
        <f>IF(P77="", "", 印刷!$E$6)</f>
        <v/>
      </c>
      <c r="T77" s="27" t="str">
        <f>IF(入力シート!M81="", "", 入力シート!M81)</f>
        <v/>
      </c>
      <c r="U77" s="27" t="str">
        <f>IF(V77="", "", IF($K77="男", VLOOKUP(V77, データ!$B$2:$C$101, 2, FALSE), IF($K77="女", VLOOKUP(V77, データ!$F$2:$H$101, 2, FALSE), "")))</f>
        <v/>
      </c>
      <c r="V77" s="27" t="str">
        <f>IF(入力シート!N81="", "", 入力シート!N81)</f>
        <v/>
      </c>
      <c r="W77" s="27" t="str">
        <f>IF(入力シート!O81="", "", 入力シート!O81)</f>
        <v/>
      </c>
      <c r="X77" s="27" t="str">
        <f>IF(入力シート!Q81="", "", 入力シート!Q81)</f>
        <v/>
      </c>
      <c r="Y77" s="27" t="str">
        <f>IF(入力シート!R81="", "", 入力シート!R81)</f>
        <v/>
      </c>
      <c r="Z77" s="27" t="str">
        <f>IF(AA77="", "", IF($K77="男", VLOOKUP(AA77, データ!$B$2:$C$101, 2, FALSE), IF($K77="女", VLOOKUP(AA77, データ!$F$2:$H$101, 2, FALSE), "")))</f>
        <v/>
      </c>
      <c r="AA77" s="27" t="str">
        <f>IF(入力シート!S81="", "", 入力シート!S81)</f>
        <v/>
      </c>
      <c r="AB77" s="27" t="str">
        <f>IF(入力シート!T81="", "", 入力シート!T81)</f>
        <v/>
      </c>
      <c r="AC77" s="27" t="str">
        <f>IF(入力シート!V81="", "", 入力シート!V81)</f>
        <v/>
      </c>
      <c r="AD77" s="27" t="str">
        <f>IF(入力シート!W81="", "", 入力シート!W81)</f>
        <v/>
      </c>
      <c r="AE77" s="27" t="str">
        <f>IF(AF77="", "", IF($K77="男", VLOOKUP(AF77, データ!$B$2:$C$101, 2, FALSE), IF($K77="女", VLOOKUP(AF77, データ!$F$2:$H$101, 2, FALSE), "")))</f>
        <v/>
      </c>
      <c r="AF77" s="27" t="str">
        <f>IF(入力シート!X81="", "", 入力シート!X81)</f>
        <v/>
      </c>
      <c r="AG77" s="27" t="str">
        <f>IF(入力シート!Y81="", "", 入力シート!Y81)</f>
        <v/>
      </c>
      <c r="AH77" s="27" t="str">
        <f>IF(入力シート!AA81="", "", 入力シート!AA81)</f>
        <v/>
      </c>
      <c r="AI77" s="27" t="str">
        <f>IF(入力シート!AB81="", "", 入力シート!AB81)</f>
        <v/>
      </c>
      <c r="AJ77" s="27" t="str">
        <f>IF(AK77="", "", IF($K77="男", VLOOKUP(AK77, データ!$B$2:$C$101, 2, FALSE), IF($K77="女", VLOOKUP(AK77, データ!$F$2:$H$101, 2, FALSE), "")))</f>
        <v/>
      </c>
      <c r="AK77" s="27" t="str">
        <f>IF(入力シート!AC81="", "", 入力シート!AC81)</f>
        <v/>
      </c>
      <c r="AL77" s="27" t="str">
        <f>IF(入力シート!AD81="", "", 入力シート!AD81)</f>
        <v/>
      </c>
      <c r="AM77" s="27" t="str">
        <f>IF(入力シート!AF81="", "", 入力シート!AF81)</f>
        <v/>
      </c>
      <c r="AN77" s="27" t="str">
        <f>IF(入力シート!AG81="", "", 入力シート!AG81)</f>
        <v/>
      </c>
      <c r="AO77" s="27" t="str">
        <f>IF(AP77="", "", IF($K77="男", VLOOKUP(AP77, データ!$B$2:$C$101, 2, FALSE), IF($K77="女", VLOOKUP(AP77, データ!$F$2:$H$101, 2, FALSE), "")))</f>
        <v/>
      </c>
      <c r="AP77" s="27" t="str">
        <f>IF(入力シート!AH81="", "", 入力シート!AH81)</f>
        <v/>
      </c>
      <c r="AQ77" s="27" t="str">
        <f>IF(入力シート!AI81="", "", 入力シート!AI81)</f>
        <v/>
      </c>
      <c r="AR77" s="27" t="str">
        <f>IF(入力シート!AK81="", "", 入力シート!AK81)</f>
        <v/>
      </c>
      <c r="AS77" s="27" t="str">
        <f>IF(入力シート!AL81="", "", 入力シート!AL81)</f>
        <v/>
      </c>
    </row>
    <row r="78" spans="1:45">
      <c r="A78" s="27">
        <f>入力シート!A82</f>
        <v>76</v>
      </c>
      <c r="B78" s="27" t="str">
        <f>IF(入力シート!B82="", "", 入力シート!B82)</f>
        <v/>
      </c>
      <c r="C78" s="27" t="str">
        <f>IF(入力シート!C82="", "", 入力シート!C82)</f>
        <v/>
      </c>
      <c r="D78" s="27" t="str">
        <f>IF(入力シート!D82="", "", 入力シート!D82)</f>
        <v/>
      </c>
      <c r="E78" s="27" t="str">
        <f t="shared" si="8"/>
        <v/>
      </c>
      <c r="F78" s="27" t="str">
        <f t="shared" si="9"/>
        <v/>
      </c>
      <c r="G78" s="27" t="str">
        <f t="shared" si="10"/>
        <v/>
      </c>
      <c r="H78" s="27" t="str">
        <f t="shared" si="11"/>
        <v/>
      </c>
      <c r="I78" s="27" t="str">
        <f>IF(入力シート!E82="", "", 入力シート!E82)</f>
        <v/>
      </c>
      <c r="J78" s="27" t="str">
        <f>IF(入力シート!F82="", "", 入力シート!F82)</f>
        <v/>
      </c>
      <c r="K78" s="27" t="str">
        <f>IF(入力シート!H82="", "", 入力シート!H82)</f>
        <v/>
      </c>
      <c r="L78" s="27" t="str">
        <f>IF(入力シート!I82="", "", 入力シート!I82)</f>
        <v/>
      </c>
      <c r="M78" s="27" t="str">
        <f>IF(入力シート!J82="", "", 入力シート!J82)</f>
        <v/>
      </c>
      <c r="N78" s="27" t="str">
        <f>IF(入力シート!K82="", "", 入力シート!K82)</f>
        <v/>
      </c>
      <c r="O78" s="27" t="str">
        <f>IF(入力シート!L82="", "", 入力シート!L82)</f>
        <v/>
      </c>
      <c r="P78" s="27" t="str">
        <f>IF(C78="", "", 印刷!$K$8)</f>
        <v/>
      </c>
      <c r="Q78" s="27" t="str">
        <f>IF(P78="", "", 印刷!$E$7)</f>
        <v/>
      </c>
      <c r="R78" s="27" t="str">
        <f>IF(P78="", "", 印刷!$E$5)</f>
        <v/>
      </c>
      <c r="S78" s="27" t="str">
        <f>IF(P78="", "", 印刷!$E$6)</f>
        <v/>
      </c>
      <c r="T78" s="27" t="str">
        <f>IF(入力シート!M82="", "", 入力シート!M82)</f>
        <v/>
      </c>
      <c r="U78" s="27" t="str">
        <f>IF(V78="", "", IF($K78="男", VLOOKUP(V78, データ!$B$2:$C$101, 2, FALSE), IF($K78="女", VLOOKUP(V78, データ!$F$2:$H$101, 2, FALSE), "")))</f>
        <v/>
      </c>
      <c r="V78" s="27" t="str">
        <f>IF(入力シート!N82="", "", 入力シート!N82)</f>
        <v/>
      </c>
      <c r="W78" s="27" t="str">
        <f>IF(入力シート!O82="", "", 入力シート!O82)</f>
        <v/>
      </c>
      <c r="X78" s="27" t="str">
        <f>IF(入力シート!Q82="", "", 入力シート!Q82)</f>
        <v/>
      </c>
      <c r="Y78" s="27" t="str">
        <f>IF(入力シート!R82="", "", 入力シート!R82)</f>
        <v/>
      </c>
      <c r="Z78" s="27" t="str">
        <f>IF(AA78="", "", IF($K78="男", VLOOKUP(AA78, データ!$B$2:$C$101, 2, FALSE), IF($K78="女", VLOOKUP(AA78, データ!$F$2:$H$101, 2, FALSE), "")))</f>
        <v/>
      </c>
      <c r="AA78" s="27" t="str">
        <f>IF(入力シート!S82="", "", 入力シート!S82)</f>
        <v/>
      </c>
      <c r="AB78" s="27" t="str">
        <f>IF(入力シート!T82="", "", 入力シート!T82)</f>
        <v/>
      </c>
      <c r="AC78" s="27" t="str">
        <f>IF(入力シート!V82="", "", 入力シート!V82)</f>
        <v/>
      </c>
      <c r="AD78" s="27" t="str">
        <f>IF(入力シート!W82="", "", 入力シート!W82)</f>
        <v/>
      </c>
      <c r="AE78" s="27" t="str">
        <f>IF(AF78="", "", IF($K78="男", VLOOKUP(AF78, データ!$B$2:$C$101, 2, FALSE), IF($K78="女", VLOOKUP(AF78, データ!$F$2:$H$101, 2, FALSE), "")))</f>
        <v/>
      </c>
      <c r="AF78" s="27" t="str">
        <f>IF(入力シート!X82="", "", 入力シート!X82)</f>
        <v/>
      </c>
      <c r="AG78" s="27" t="str">
        <f>IF(入力シート!Y82="", "", 入力シート!Y82)</f>
        <v/>
      </c>
      <c r="AH78" s="27" t="str">
        <f>IF(入力シート!AA82="", "", 入力シート!AA82)</f>
        <v/>
      </c>
      <c r="AI78" s="27" t="str">
        <f>IF(入力シート!AB82="", "", 入力シート!AB82)</f>
        <v/>
      </c>
      <c r="AJ78" s="27" t="str">
        <f>IF(AK78="", "", IF($K78="男", VLOOKUP(AK78, データ!$B$2:$C$101, 2, FALSE), IF($K78="女", VLOOKUP(AK78, データ!$F$2:$H$101, 2, FALSE), "")))</f>
        <v/>
      </c>
      <c r="AK78" s="27" t="str">
        <f>IF(入力シート!AC82="", "", 入力シート!AC82)</f>
        <v/>
      </c>
      <c r="AL78" s="27" t="str">
        <f>IF(入力シート!AD82="", "", 入力シート!AD82)</f>
        <v/>
      </c>
      <c r="AM78" s="27" t="str">
        <f>IF(入力シート!AF82="", "", 入力シート!AF82)</f>
        <v/>
      </c>
      <c r="AN78" s="27" t="str">
        <f>IF(入力シート!AG82="", "", 入力シート!AG82)</f>
        <v/>
      </c>
      <c r="AO78" s="27" t="str">
        <f>IF(AP78="", "", IF($K78="男", VLOOKUP(AP78, データ!$B$2:$C$101, 2, FALSE), IF($K78="女", VLOOKUP(AP78, データ!$F$2:$H$101, 2, FALSE), "")))</f>
        <v/>
      </c>
      <c r="AP78" s="27" t="str">
        <f>IF(入力シート!AH82="", "", 入力シート!AH82)</f>
        <v/>
      </c>
      <c r="AQ78" s="27" t="str">
        <f>IF(入力シート!AI82="", "", 入力シート!AI82)</f>
        <v/>
      </c>
      <c r="AR78" s="27" t="str">
        <f>IF(入力シート!AK82="", "", 入力シート!AK82)</f>
        <v/>
      </c>
      <c r="AS78" s="27" t="str">
        <f>IF(入力シート!AL82="", "", 入力シート!AL82)</f>
        <v/>
      </c>
    </row>
    <row r="79" spans="1:45">
      <c r="A79" s="27">
        <f>入力シート!A83</f>
        <v>77</v>
      </c>
      <c r="B79" s="27" t="str">
        <f>IF(入力シート!B83="", "", 入力シート!B83)</f>
        <v/>
      </c>
      <c r="C79" s="27" t="str">
        <f>IF(入力シート!C83="", "", 入力シート!C83)</f>
        <v/>
      </c>
      <c r="D79" s="27" t="str">
        <f>IF(入力シート!D83="", "", 入力シート!D83)</f>
        <v/>
      </c>
      <c r="E79" s="27" t="str">
        <f t="shared" si="8"/>
        <v/>
      </c>
      <c r="F79" s="27" t="str">
        <f t="shared" si="9"/>
        <v/>
      </c>
      <c r="G79" s="27" t="str">
        <f t="shared" si="10"/>
        <v/>
      </c>
      <c r="H79" s="27" t="str">
        <f t="shared" si="11"/>
        <v/>
      </c>
      <c r="I79" s="27" t="str">
        <f>IF(入力シート!E83="", "", 入力シート!E83)</f>
        <v/>
      </c>
      <c r="J79" s="27" t="str">
        <f>IF(入力シート!F83="", "", 入力シート!F83)</f>
        <v/>
      </c>
      <c r="K79" s="27" t="str">
        <f>IF(入力シート!H83="", "", 入力シート!H83)</f>
        <v/>
      </c>
      <c r="L79" s="27" t="str">
        <f>IF(入力シート!I83="", "", 入力シート!I83)</f>
        <v/>
      </c>
      <c r="M79" s="27" t="str">
        <f>IF(入力シート!J83="", "", 入力シート!J83)</f>
        <v/>
      </c>
      <c r="N79" s="27" t="str">
        <f>IF(入力シート!K83="", "", 入力シート!K83)</f>
        <v/>
      </c>
      <c r="O79" s="27" t="str">
        <f>IF(入力シート!L83="", "", 入力シート!L83)</f>
        <v/>
      </c>
      <c r="P79" s="27" t="str">
        <f>IF(C79="", "", 印刷!$K$8)</f>
        <v/>
      </c>
      <c r="Q79" s="27" t="str">
        <f>IF(P79="", "", 印刷!$E$7)</f>
        <v/>
      </c>
      <c r="R79" s="27" t="str">
        <f>IF(P79="", "", 印刷!$E$5)</f>
        <v/>
      </c>
      <c r="S79" s="27" t="str">
        <f>IF(P79="", "", 印刷!$E$6)</f>
        <v/>
      </c>
      <c r="T79" s="27" t="str">
        <f>IF(入力シート!M83="", "", 入力シート!M83)</f>
        <v/>
      </c>
      <c r="U79" s="27" t="str">
        <f>IF(V79="", "", IF($K79="男", VLOOKUP(V79, データ!$B$2:$C$101, 2, FALSE), IF($K79="女", VLOOKUP(V79, データ!$F$2:$H$101, 2, FALSE), "")))</f>
        <v/>
      </c>
      <c r="V79" s="27" t="str">
        <f>IF(入力シート!N83="", "", 入力シート!N83)</f>
        <v/>
      </c>
      <c r="W79" s="27" t="str">
        <f>IF(入力シート!O83="", "", 入力シート!O83)</f>
        <v/>
      </c>
      <c r="X79" s="27" t="str">
        <f>IF(入力シート!Q83="", "", 入力シート!Q83)</f>
        <v/>
      </c>
      <c r="Y79" s="27" t="str">
        <f>IF(入力シート!R83="", "", 入力シート!R83)</f>
        <v/>
      </c>
      <c r="Z79" s="27" t="str">
        <f>IF(AA79="", "", IF($K79="男", VLOOKUP(AA79, データ!$B$2:$C$101, 2, FALSE), IF($K79="女", VLOOKUP(AA79, データ!$F$2:$H$101, 2, FALSE), "")))</f>
        <v/>
      </c>
      <c r="AA79" s="27" t="str">
        <f>IF(入力シート!S83="", "", 入力シート!S83)</f>
        <v/>
      </c>
      <c r="AB79" s="27" t="str">
        <f>IF(入力シート!T83="", "", 入力シート!T83)</f>
        <v/>
      </c>
      <c r="AC79" s="27" t="str">
        <f>IF(入力シート!V83="", "", 入力シート!V83)</f>
        <v/>
      </c>
      <c r="AD79" s="27" t="str">
        <f>IF(入力シート!W83="", "", 入力シート!W83)</f>
        <v/>
      </c>
      <c r="AE79" s="27" t="str">
        <f>IF(AF79="", "", IF($K79="男", VLOOKUP(AF79, データ!$B$2:$C$101, 2, FALSE), IF($K79="女", VLOOKUP(AF79, データ!$F$2:$H$101, 2, FALSE), "")))</f>
        <v/>
      </c>
      <c r="AF79" s="27" t="str">
        <f>IF(入力シート!X83="", "", 入力シート!X83)</f>
        <v/>
      </c>
      <c r="AG79" s="27" t="str">
        <f>IF(入力シート!Y83="", "", 入力シート!Y83)</f>
        <v/>
      </c>
      <c r="AH79" s="27" t="str">
        <f>IF(入力シート!AA83="", "", 入力シート!AA83)</f>
        <v/>
      </c>
      <c r="AI79" s="27" t="str">
        <f>IF(入力シート!AB83="", "", 入力シート!AB83)</f>
        <v/>
      </c>
      <c r="AJ79" s="27" t="str">
        <f>IF(AK79="", "", IF($K79="男", VLOOKUP(AK79, データ!$B$2:$C$101, 2, FALSE), IF($K79="女", VLOOKUP(AK79, データ!$F$2:$H$101, 2, FALSE), "")))</f>
        <v/>
      </c>
      <c r="AK79" s="27" t="str">
        <f>IF(入力シート!AC83="", "", 入力シート!AC83)</f>
        <v/>
      </c>
      <c r="AL79" s="27" t="str">
        <f>IF(入力シート!AD83="", "", 入力シート!AD83)</f>
        <v/>
      </c>
      <c r="AM79" s="27" t="str">
        <f>IF(入力シート!AF83="", "", 入力シート!AF83)</f>
        <v/>
      </c>
      <c r="AN79" s="27" t="str">
        <f>IF(入力シート!AG83="", "", 入力シート!AG83)</f>
        <v/>
      </c>
      <c r="AO79" s="27" t="str">
        <f>IF(AP79="", "", IF($K79="男", VLOOKUP(AP79, データ!$B$2:$C$101, 2, FALSE), IF($K79="女", VLOOKUP(AP79, データ!$F$2:$H$101, 2, FALSE), "")))</f>
        <v/>
      </c>
      <c r="AP79" s="27" t="str">
        <f>IF(入力シート!AH83="", "", 入力シート!AH83)</f>
        <v/>
      </c>
      <c r="AQ79" s="27" t="str">
        <f>IF(入力シート!AI83="", "", 入力シート!AI83)</f>
        <v/>
      </c>
      <c r="AR79" s="27" t="str">
        <f>IF(入力シート!AK83="", "", 入力シート!AK83)</f>
        <v/>
      </c>
      <c r="AS79" s="27" t="str">
        <f>IF(入力シート!AL83="", "", 入力シート!AL83)</f>
        <v/>
      </c>
    </row>
    <row r="80" spans="1:45">
      <c r="A80" s="27">
        <f>入力シート!A84</f>
        <v>78</v>
      </c>
      <c r="B80" s="27" t="str">
        <f>IF(入力シート!B84="", "", 入力シート!B84)</f>
        <v/>
      </c>
      <c r="C80" s="27" t="str">
        <f>IF(入力シート!C84="", "", 入力シート!C84)</f>
        <v/>
      </c>
      <c r="D80" s="27" t="str">
        <f>IF(入力シート!D84="", "", 入力シート!D84)</f>
        <v/>
      </c>
      <c r="E80" s="27" t="str">
        <f t="shared" si="8"/>
        <v/>
      </c>
      <c r="F80" s="27" t="str">
        <f t="shared" si="9"/>
        <v/>
      </c>
      <c r="G80" s="27" t="str">
        <f t="shared" si="10"/>
        <v/>
      </c>
      <c r="H80" s="27" t="str">
        <f t="shared" si="11"/>
        <v/>
      </c>
      <c r="I80" s="27" t="str">
        <f>IF(入力シート!E84="", "", 入力シート!E84)</f>
        <v/>
      </c>
      <c r="J80" s="27" t="str">
        <f>IF(入力シート!F84="", "", 入力シート!F84)</f>
        <v/>
      </c>
      <c r="K80" s="27" t="str">
        <f>IF(入力シート!H84="", "", 入力シート!H84)</f>
        <v/>
      </c>
      <c r="L80" s="27" t="str">
        <f>IF(入力シート!I84="", "", 入力シート!I84)</f>
        <v/>
      </c>
      <c r="M80" s="27" t="str">
        <f>IF(入力シート!J84="", "", 入力シート!J84)</f>
        <v/>
      </c>
      <c r="N80" s="27" t="str">
        <f>IF(入力シート!K84="", "", 入力シート!K84)</f>
        <v/>
      </c>
      <c r="O80" s="27" t="str">
        <f>IF(入力シート!L84="", "", 入力シート!L84)</f>
        <v/>
      </c>
      <c r="P80" s="27" t="str">
        <f>IF(C80="", "", 印刷!$K$8)</f>
        <v/>
      </c>
      <c r="Q80" s="27" t="str">
        <f>IF(P80="", "", 印刷!$E$7)</f>
        <v/>
      </c>
      <c r="R80" s="27" t="str">
        <f>IF(P80="", "", 印刷!$E$5)</f>
        <v/>
      </c>
      <c r="S80" s="27" t="str">
        <f>IF(P80="", "", 印刷!$E$6)</f>
        <v/>
      </c>
      <c r="T80" s="27" t="str">
        <f>IF(入力シート!M84="", "", 入力シート!M84)</f>
        <v/>
      </c>
      <c r="U80" s="27" t="str">
        <f>IF(V80="", "", IF($K80="男", VLOOKUP(V80, データ!$B$2:$C$101, 2, FALSE), IF($K80="女", VLOOKUP(V80, データ!$F$2:$H$101, 2, FALSE), "")))</f>
        <v/>
      </c>
      <c r="V80" s="27" t="str">
        <f>IF(入力シート!N84="", "", 入力シート!N84)</f>
        <v/>
      </c>
      <c r="W80" s="27" t="str">
        <f>IF(入力シート!O84="", "", 入力シート!O84)</f>
        <v/>
      </c>
      <c r="X80" s="27" t="str">
        <f>IF(入力シート!Q84="", "", 入力シート!Q84)</f>
        <v/>
      </c>
      <c r="Y80" s="27" t="str">
        <f>IF(入力シート!R84="", "", 入力シート!R84)</f>
        <v/>
      </c>
      <c r="Z80" s="27" t="str">
        <f>IF(AA80="", "", IF($K80="男", VLOOKUP(AA80, データ!$B$2:$C$101, 2, FALSE), IF($K80="女", VLOOKUP(AA80, データ!$F$2:$H$101, 2, FALSE), "")))</f>
        <v/>
      </c>
      <c r="AA80" s="27" t="str">
        <f>IF(入力シート!S84="", "", 入力シート!S84)</f>
        <v/>
      </c>
      <c r="AB80" s="27" t="str">
        <f>IF(入力シート!T84="", "", 入力シート!T84)</f>
        <v/>
      </c>
      <c r="AC80" s="27" t="str">
        <f>IF(入力シート!V84="", "", 入力シート!V84)</f>
        <v/>
      </c>
      <c r="AD80" s="27" t="str">
        <f>IF(入力シート!W84="", "", 入力シート!W84)</f>
        <v/>
      </c>
      <c r="AE80" s="27" t="str">
        <f>IF(AF80="", "", IF($K80="男", VLOOKUP(AF80, データ!$B$2:$C$101, 2, FALSE), IF($K80="女", VLOOKUP(AF80, データ!$F$2:$H$101, 2, FALSE), "")))</f>
        <v/>
      </c>
      <c r="AF80" s="27" t="str">
        <f>IF(入力シート!X84="", "", 入力シート!X84)</f>
        <v/>
      </c>
      <c r="AG80" s="27" t="str">
        <f>IF(入力シート!Y84="", "", 入力シート!Y84)</f>
        <v/>
      </c>
      <c r="AH80" s="27" t="str">
        <f>IF(入力シート!AA84="", "", 入力シート!AA84)</f>
        <v/>
      </c>
      <c r="AI80" s="27" t="str">
        <f>IF(入力シート!AB84="", "", 入力シート!AB84)</f>
        <v/>
      </c>
      <c r="AJ80" s="27" t="str">
        <f>IF(AK80="", "", IF($K80="男", VLOOKUP(AK80, データ!$B$2:$C$101, 2, FALSE), IF($K80="女", VLOOKUP(AK80, データ!$F$2:$H$101, 2, FALSE), "")))</f>
        <v/>
      </c>
      <c r="AK80" s="27" t="str">
        <f>IF(入力シート!AC84="", "", 入力シート!AC84)</f>
        <v/>
      </c>
      <c r="AL80" s="27" t="str">
        <f>IF(入力シート!AD84="", "", 入力シート!AD84)</f>
        <v/>
      </c>
      <c r="AM80" s="27" t="str">
        <f>IF(入力シート!AF84="", "", 入力シート!AF84)</f>
        <v/>
      </c>
      <c r="AN80" s="27" t="str">
        <f>IF(入力シート!AG84="", "", 入力シート!AG84)</f>
        <v/>
      </c>
      <c r="AO80" s="27" t="str">
        <f>IF(AP80="", "", IF($K80="男", VLOOKUP(AP80, データ!$B$2:$C$101, 2, FALSE), IF($K80="女", VLOOKUP(AP80, データ!$F$2:$H$101, 2, FALSE), "")))</f>
        <v/>
      </c>
      <c r="AP80" s="27" t="str">
        <f>IF(入力シート!AH84="", "", 入力シート!AH84)</f>
        <v/>
      </c>
      <c r="AQ80" s="27" t="str">
        <f>IF(入力シート!AI84="", "", 入力シート!AI84)</f>
        <v/>
      </c>
      <c r="AR80" s="27" t="str">
        <f>IF(入力シート!AK84="", "", 入力シート!AK84)</f>
        <v/>
      </c>
      <c r="AS80" s="27" t="str">
        <f>IF(入力シート!AL84="", "", 入力シート!AL84)</f>
        <v/>
      </c>
    </row>
    <row r="81" spans="1:45">
      <c r="A81" s="27">
        <f>入力シート!A85</f>
        <v>79</v>
      </c>
      <c r="B81" s="27" t="str">
        <f>IF(入力シート!B85="", "", 入力シート!B85)</f>
        <v/>
      </c>
      <c r="C81" s="27" t="str">
        <f>IF(入力シート!C85="", "", 入力シート!C85)</f>
        <v/>
      </c>
      <c r="D81" s="27" t="str">
        <f>IF(入力シート!D85="", "", 入力シート!D85)</f>
        <v/>
      </c>
      <c r="E81" s="27" t="str">
        <f t="shared" si="8"/>
        <v/>
      </c>
      <c r="F81" s="27" t="str">
        <f t="shared" si="9"/>
        <v/>
      </c>
      <c r="G81" s="27" t="str">
        <f t="shared" si="10"/>
        <v/>
      </c>
      <c r="H81" s="27" t="str">
        <f t="shared" si="11"/>
        <v/>
      </c>
      <c r="I81" s="27" t="str">
        <f>IF(入力シート!E85="", "", 入力シート!E85)</f>
        <v/>
      </c>
      <c r="J81" s="27" t="str">
        <f>IF(入力シート!F85="", "", 入力シート!F85)</f>
        <v/>
      </c>
      <c r="K81" s="27" t="str">
        <f>IF(入力シート!H85="", "", 入力シート!H85)</f>
        <v/>
      </c>
      <c r="L81" s="27" t="str">
        <f>IF(入力シート!I85="", "", 入力シート!I85)</f>
        <v/>
      </c>
      <c r="M81" s="27" t="str">
        <f>IF(入力シート!J85="", "", 入力シート!J85)</f>
        <v/>
      </c>
      <c r="N81" s="27" t="str">
        <f>IF(入力シート!K85="", "", 入力シート!K85)</f>
        <v/>
      </c>
      <c r="O81" s="27" t="str">
        <f>IF(入力シート!L85="", "", 入力シート!L85)</f>
        <v/>
      </c>
      <c r="P81" s="27" t="str">
        <f>IF(C81="", "", 印刷!$K$8)</f>
        <v/>
      </c>
      <c r="Q81" s="27" t="str">
        <f>IF(P81="", "", 印刷!$E$7)</f>
        <v/>
      </c>
      <c r="R81" s="27" t="str">
        <f>IF(P81="", "", 印刷!$E$5)</f>
        <v/>
      </c>
      <c r="S81" s="27" t="str">
        <f>IF(P81="", "", 印刷!$E$6)</f>
        <v/>
      </c>
      <c r="T81" s="27" t="str">
        <f>IF(入力シート!M85="", "", 入力シート!M85)</f>
        <v/>
      </c>
      <c r="U81" s="27" t="str">
        <f>IF(V81="", "", IF($K81="男", VLOOKUP(V81, データ!$B$2:$C$101, 2, FALSE), IF($K81="女", VLOOKUP(V81, データ!$F$2:$H$101, 2, FALSE), "")))</f>
        <v/>
      </c>
      <c r="V81" s="27" t="str">
        <f>IF(入力シート!N85="", "", 入力シート!N85)</f>
        <v/>
      </c>
      <c r="W81" s="27" t="str">
        <f>IF(入力シート!O85="", "", 入力シート!O85)</f>
        <v/>
      </c>
      <c r="X81" s="27" t="str">
        <f>IF(入力シート!Q85="", "", 入力シート!Q85)</f>
        <v/>
      </c>
      <c r="Y81" s="27" t="str">
        <f>IF(入力シート!R85="", "", 入力シート!R85)</f>
        <v/>
      </c>
      <c r="Z81" s="27" t="str">
        <f>IF(AA81="", "", IF($K81="男", VLOOKUP(AA81, データ!$B$2:$C$101, 2, FALSE), IF($K81="女", VLOOKUP(AA81, データ!$F$2:$H$101, 2, FALSE), "")))</f>
        <v/>
      </c>
      <c r="AA81" s="27" t="str">
        <f>IF(入力シート!S85="", "", 入力シート!S85)</f>
        <v/>
      </c>
      <c r="AB81" s="27" t="str">
        <f>IF(入力シート!T85="", "", 入力シート!T85)</f>
        <v/>
      </c>
      <c r="AC81" s="27" t="str">
        <f>IF(入力シート!V85="", "", 入力シート!V85)</f>
        <v/>
      </c>
      <c r="AD81" s="27" t="str">
        <f>IF(入力シート!W85="", "", 入力シート!W85)</f>
        <v/>
      </c>
      <c r="AE81" s="27" t="str">
        <f>IF(AF81="", "", IF($K81="男", VLOOKUP(AF81, データ!$B$2:$C$101, 2, FALSE), IF($K81="女", VLOOKUP(AF81, データ!$F$2:$H$101, 2, FALSE), "")))</f>
        <v/>
      </c>
      <c r="AF81" s="27" t="str">
        <f>IF(入力シート!X85="", "", 入力シート!X85)</f>
        <v/>
      </c>
      <c r="AG81" s="27" t="str">
        <f>IF(入力シート!Y85="", "", 入力シート!Y85)</f>
        <v/>
      </c>
      <c r="AH81" s="27" t="str">
        <f>IF(入力シート!AA85="", "", 入力シート!AA85)</f>
        <v/>
      </c>
      <c r="AI81" s="27" t="str">
        <f>IF(入力シート!AB85="", "", 入力シート!AB85)</f>
        <v/>
      </c>
      <c r="AJ81" s="27" t="str">
        <f>IF(AK81="", "", IF($K81="男", VLOOKUP(AK81, データ!$B$2:$C$101, 2, FALSE), IF($K81="女", VLOOKUP(AK81, データ!$F$2:$H$101, 2, FALSE), "")))</f>
        <v/>
      </c>
      <c r="AK81" s="27" t="str">
        <f>IF(入力シート!AC85="", "", 入力シート!AC85)</f>
        <v/>
      </c>
      <c r="AL81" s="27" t="str">
        <f>IF(入力シート!AD85="", "", 入力シート!AD85)</f>
        <v/>
      </c>
      <c r="AM81" s="27" t="str">
        <f>IF(入力シート!AF85="", "", 入力シート!AF85)</f>
        <v/>
      </c>
      <c r="AN81" s="27" t="str">
        <f>IF(入力シート!AG85="", "", 入力シート!AG85)</f>
        <v/>
      </c>
      <c r="AO81" s="27" t="str">
        <f>IF(AP81="", "", IF($K81="男", VLOOKUP(AP81, データ!$B$2:$C$101, 2, FALSE), IF($K81="女", VLOOKUP(AP81, データ!$F$2:$H$101, 2, FALSE), "")))</f>
        <v/>
      </c>
      <c r="AP81" s="27" t="str">
        <f>IF(入力シート!AH85="", "", 入力シート!AH85)</f>
        <v/>
      </c>
      <c r="AQ81" s="27" t="str">
        <f>IF(入力シート!AI85="", "", 入力シート!AI85)</f>
        <v/>
      </c>
      <c r="AR81" s="27" t="str">
        <f>IF(入力シート!AK85="", "", 入力シート!AK85)</f>
        <v/>
      </c>
      <c r="AS81" s="27" t="str">
        <f>IF(入力シート!AL85="", "", 入力シート!AL85)</f>
        <v/>
      </c>
    </row>
    <row r="82" spans="1:45">
      <c r="A82" s="27">
        <f>入力シート!A86</f>
        <v>80</v>
      </c>
      <c r="B82" s="27" t="str">
        <f>IF(入力シート!B86="", "", 入力シート!B86)</f>
        <v/>
      </c>
      <c r="C82" s="27" t="str">
        <f>IF(入力シート!C86="", "", 入力シート!C86)</f>
        <v/>
      </c>
      <c r="D82" s="27" t="str">
        <f>IF(入力シート!D86="", "", 入力シート!D86)</f>
        <v/>
      </c>
      <c r="E82" s="27" t="str">
        <f t="shared" si="8"/>
        <v/>
      </c>
      <c r="F82" s="27" t="str">
        <f t="shared" si="9"/>
        <v/>
      </c>
      <c r="G82" s="27" t="str">
        <f t="shared" si="10"/>
        <v/>
      </c>
      <c r="H82" s="27" t="str">
        <f t="shared" si="11"/>
        <v/>
      </c>
      <c r="I82" s="27" t="str">
        <f>IF(入力シート!E86="", "", 入力シート!E86)</f>
        <v/>
      </c>
      <c r="J82" s="27" t="str">
        <f>IF(入力シート!F86="", "", 入力シート!F86)</f>
        <v/>
      </c>
      <c r="K82" s="27" t="str">
        <f>IF(入力シート!H86="", "", 入力シート!H86)</f>
        <v/>
      </c>
      <c r="L82" s="27" t="str">
        <f>IF(入力シート!I86="", "", 入力シート!I86)</f>
        <v/>
      </c>
      <c r="M82" s="27" t="str">
        <f>IF(入力シート!J86="", "", 入力シート!J86)</f>
        <v/>
      </c>
      <c r="N82" s="27" t="str">
        <f>IF(入力シート!K86="", "", 入力シート!K86)</f>
        <v/>
      </c>
      <c r="O82" s="27" t="str">
        <f>IF(入力シート!L86="", "", 入力シート!L86)</f>
        <v/>
      </c>
      <c r="P82" s="27" t="str">
        <f>IF(C82="", "", 印刷!$K$8)</f>
        <v/>
      </c>
      <c r="Q82" s="27" t="str">
        <f>IF(P82="", "", 印刷!$E$7)</f>
        <v/>
      </c>
      <c r="R82" s="27" t="str">
        <f>IF(P82="", "", 印刷!$E$5)</f>
        <v/>
      </c>
      <c r="S82" s="27" t="str">
        <f>IF(P82="", "", 印刷!$E$6)</f>
        <v/>
      </c>
      <c r="T82" s="27" t="str">
        <f>IF(入力シート!M86="", "", 入力シート!M86)</f>
        <v/>
      </c>
      <c r="U82" s="27" t="str">
        <f>IF(V82="", "", IF($K82="男", VLOOKUP(V82, データ!$B$2:$C$101, 2, FALSE), IF($K82="女", VLOOKUP(V82, データ!$F$2:$H$101, 2, FALSE), "")))</f>
        <v/>
      </c>
      <c r="V82" s="27" t="str">
        <f>IF(入力シート!N86="", "", 入力シート!N86)</f>
        <v/>
      </c>
      <c r="W82" s="27" t="str">
        <f>IF(入力シート!O86="", "", 入力シート!O86)</f>
        <v/>
      </c>
      <c r="X82" s="27" t="str">
        <f>IF(入力シート!Q86="", "", 入力シート!Q86)</f>
        <v/>
      </c>
      <c r="Y82" s="27" t="str">
        <f>IF(入力シート!R86="", "", 入力シート!R86)</f>
        <v/>
      </c>
      <c r="Z82" s="27" t="str">
        <f>IF(AA82="", "", IF($K82="男", VLOOKUP(AA82, データ!$B$2:$C$101, 2, FALSE), IF($K82="女", VLOOKUP(AA82, データ!$F$2:$H$101, 2, FALSE), "")))</f>
        <v/>
      </c>
      <c r="AA82" s="27" t="str">
        <f>IF(入力シート!S86="", "", 入力シート!S86)</f>
        <v/>
      </c>
      <c r="AB82" s="27" t="str">
        <f>IF(入力シート!T86="", "", 入力シート!T86)</f>
        <v/>
      </c>
      <c r="AC82" s="27" t="str">
        <f>IF(入力シート!V86="", "", 入力シート!V86)</f>
        <v/>
      </c>
      <c r="AD82" s="27" t="str">
        <f>IF(入力シート!W86="", "", 入力シート!W86)</f>
        <v/>
      </c>
      <c r="AE82" s="27" t="str">
        <f>IF(AF82="", "", IF($K82="男", VLOOKUP(AF82, データ!$B$2:$C$101, 2, FALSE), IF($K82="女", VLOOKUP(AF82, データ!$F$2:$H$101, 2, FALSE), "")))</f>
        <v/>
      </c>
      <c r="AF82" s="27" t="str">
        <f>IF(入力シート!X86="", "", 入力シート!X86)</f>
        <v/>
      </c>
      <c r="AG82" s="27" t="str">
        <f>IF(入力シート!Y86="", "", 入力シート!Y86)</f>
        <v/>
      </c>
      <c r="AH82" s="27" t="str">
        <f>IF(入力シート!AA86="", "", 入力シート!AA86)</f>
        <v/>
      </c>
      <c r="AI82" s="27" t="str">
        <f>IF(入力シート!AB86="", "", 入力シート!AB86)</f>
        <v/>
      </c>
      <c r="AJ82" s="27" t="str">
        <f>IF(AK82="", "", IF($K82="男", VLOOKUP(AK82, データ!$B$2:$C$101, 2, FALSE), IF($K82="女", VLOOKUP(AK82, データ!$F$2:$H$101, 2, FALSE), "")))</f>
        <v/>
      </c>
      <c r="AK82" s="27" t="str">
        <f>IF(入力シート!AC86="", "", 入力シート!AC86)</f>
        <v/>
      </c>
      <c r="AL82" s="27" t="str">
        <f>IF(入力シート!AD86="", "", 入力シート!AD86)</f>
        <v/>
      </c>
      <c r="AM82" s="27" t="str">
        <f>IF(入力シート!AF86="", "", 入力シート!AF86)</f>
        <v/>
      </c>
      <c r="AN82" s="27" t="str">
        <f>IF(入力シート!AG86="", "", 入力シート!AG86)</f>
        <v/>
      </c>
      <c r="AO82" s="27" t="str">
        <f>IF(AP82="", "", IF($K82="男", VLOOKUP(AP82, データ!$B$2:$C$101, 2, FALSE), IF($K82="女", VLOOKUP(AP82, データ!$F$2:$H$101, 2, FALSE), "")))</f>
        <v/>
      </c>
      <c r="AP82" s="27" t="str">
        <f>IF(入力シート!AH86="", "", 入力シート!AH86)</f>
        <v/>
      </c>
      <c r="AQ82" s="27" t="str">
        <f>IF(入力シート!AI86="", "", 入力シート!AI86)</f>
        <v/>
      </c>
      <c r="AR82" s="27" t="str">
        <f>IF(入力シート!AK86="", "", 入力シート!AK86)</f>
        <v/>
      </c>
      <c r="AS82" s="27" t="str">
        <f>IF(入力シート!AL86="", "", 入力シート!AL86)</f>
        <v/>
      </c>
    </row>
    <row r="83" spans="1:45">
      <c r="A83" s="27">
        <f>入力シート!A87</f>
        <v>81</v>
      </c>
      <c r="B83" s="27" t="str">
        <f>IF(入力シート!B87="", "", 入力シート!B87)</f>
        <v/>
      </c>
      <c r="C83" s="27" t="str">
        <f>IF(入力シート!C87="", "", 入力シート!C87)</f>
        <v/>
      </c>
      <c r="D83" s="27" t="str">
        <f>IF(入力シート!D87="", "", 入力シート!D87)</f>
        <v/>
      </c>
      <c r="E83" s="27" t="str">
        <f t="shared" si="8"/>
        <v/>
      </c>
      <c r="F83" s="27" t="str">
        <f t="shared" si="9"/>
        <v/>
      </c>
      <c r="G83" s="27" t="str">
        <f t="shared" si="10"/>
        <v/>
      </c>
      <c r="H83" s="27" t="str">
        <f t="shared" si="11"/>
        <v/>
      </c>
      <c r="I83" s="27" t="str">
        <f>IF(入力シート!E87="", "", 入力シート!E87)</f>
        <v/>
      </c>
      <c r="J83" s="27" t="str">
        <f>IF(入力シート!F87="", "", 入力シート!F87)</f>
        <v/>
      </c>
      <c r="K83" s="27" t="str">
        <f>IF(入力シート!H87="", "", 入力シート!H87)</f>
        <v/>
      </c>
      <c r="L83" s="27" t="str">
        <f>IF(入力シート!I87="", "", 入力シート!I87)</f>
        <v/>
      </c>
      <c r="M83" s="27" t="str">
        <f>IF(入力シート!J87="", "", 入力シート!J87)</f>
        <v/>
      </c>
      <c r="N83" s="27" t="str">
        <f>IF(入力シート!K87="", "", 入力シート!K87)</f>
        <v/>
      </c>
      <c r="O83" s="27" t="str">
        <f>IF(入力シート!L87="", "", 入力シート!L87)</f>
        <v/>
      </c>
      <c r="P83" s="27" t="str">
        <f>IF(C83="", "", 印刷!$K$8)</f>
        <v/>
      </c>
      <c r="Q83" s="27" t="str">
        <f>IF(P83="", "", 印刷!$E$7)</f>
        <v/>
      </c>
      <c r="R83" s="27" t="str">
        <f>IF(P83="", "", 印刷!$E$5)</f>
        <v/>
      </c>
      <c r="S83" s="27" t="str">
        <f>IF(P83="", "", 印刷!$E$6)</f>
        <v/>
      </c>
      <c r="T83" s="27" t="str">
        <f>IF(入力シート!M87="", "", 入力シート!M87)</f>
        <v/>
      </c>
      <c r="U83" s="27" t="str">
        <f>IF(V83="", "", IF($K83="男", VLOOKUP(V83, データ!$B$2:$C$101, 2, FALSE), IF($K83="女", VLOOKUP(V83, データ!$F$2:$H$101, 2, FALSE), "")))</f>
        <v/>
      </c>
      <c r="V83" s="27" t="str">
        <f>IF(入力シート!N87="", "", 入力シート!N87)</f>
        <v/>
      </c>
      <c r="W83" s="27" t="str">
        <f>IF(入力シート!O87="", "", 入力シート!O87)</f>
        <v/>
      </c>
      <c r="X83" s="27" t="str">
        <f>IF(入力シート!Q87="", "", 入力シート!Q87)</f>
        <v/>
      </c>
      <c r="Y83" s="27" t="str">
        <f>IF(入力シート!R87="", "", 入力シート!R87)</f>
        <v/>
      </c>
      <c r="Z83" s="27" t="str">
        <f>IF(AA83="", "", IF($K83="男", VLOOKUP(AA83, データ!$B$2:$C$101, 2, FALSE), IF($K83="女", VLOOKUP(AA83, データ!$F$2:$H$101, 2, FALSE), "")))</f>
        <v/>
      </c>
      <c r="AA83" s="27" t="str">
        <f>IF(入力シート!S87="", "", 入力シート!S87)</f>
        <v/>
      </c>
      <c r="AB83" s="27" t="str">
        <f>IF(入力シート!T87="", "", 入力シート!T87)</f>
        <v/>
      </c>
      <c r="AC83" s="27" t="str">
        <f>IF(入力シート!V87="", "", 入力シート!V87)</f>
        <v/>
      </c>
      <c r="AD83" s="27" t="str">
        <f>IF(入力シート!W87="", "", 入力シート!W87)</f>
        <v/>
      </c>
      <c r="AE83" s="27" t="str">
        <f>IF(AF83="", "", IF($K83="男", VLOOKUP(AF83, データ!$B$2:$C$101, 2, FALSE), IF($K83="女", VLOOKUP(AF83, データ!$F$2:$H$101, 2, FALSE), "")))</f>
        <v/>
      </c>
      <c r="AF83" s="27" t="str">
        <f>IF(入力シート!X87="", "", 入力シート!X87)</f>
        <v/>
      </c>
      <c r="AG83" s="27" t="str">
        <f>IF(入力シート!Y87="", "", 入力シート!Y87)</f>
        <v/>
      </c>
      <c r="AH83" s="27" t="str">
        <f>IF(入力シート!AA87="", "", 入力シート!AA87)</f>
        <v/>
      </c>
      <c r="AI83" s="27" t="str">
        <f>IF(入力シート!AB87="", "", 入力シート!AB87)</f>
        <v/>
      </c>
      <c r="AJ83" s="27" t="str">
        <f>IF(AK83="", "", IF($K83="男", VLOOKUP(AK83, データ!$B$2:$C$101, 2, FALSE), IF($K83="女", VLOOKUP(AK83, データ!$F$2:$H$101, 2, FALSE), "")))</f>
        <v/>
      </c>
      <c r="AK83" s="27" t="str">
        <f>IF(入力シート!AC87="", "", 入力シート!AC87)</f>
        <v/>
      </c>
      <c r="AL83" s="27" t="str">
        <f>IF(入力シート!AD87="", "", 入力シート!AD87)</f>
        <v/>
      </c>
      <c r="AM83" s="27" t="str">
        <f>IF(入力シート!AF87="", "", 入力シート!AF87)</f>
        <v/>
      </c>
      <c r="AN83" s="27" t="str">
        <f>IF(入力シート!AG87="", "", 入力シート!AG87)</f>
        <v/>
      </c>
      <c r="AO83" s="27" t="str">
        <f>IF(AP83="", "", IF($K83="男", VLOOKUP(AP83, データ!$B$2:$C$101, 2, FALSE), IF($K83="女", VLOOKUP(AP83, データ!$F$2:$H$101, 2, FALSE), "")))</f>
        <v/>
      </c>
      <c r="AP83" s="27" t="str">
        <f>IF(入力シート!AH87="", "", 入力シート!AH87)</f>
        <v/>
      </c>
      <c r="AQ83" s="27" t="str">
        <f>IF(入力シート!AI87="", "", 入力シート!AI87)</f>
        <v/>
      </c>
      <c r="AR83" s="27" t="str">
        <f>IF(入力シート!AK87="", "", 入力シート!AK87)</f>
        <v/>
      </c>
      <c r="AS83" s="27" t="str">
        <f>IF(入力シート!AL87="", "", 入力シート!AL87)</f>
        <v/>
      </c>
    </row>
    <row r="84" spans="1:45">
      <c r="A84" s="27">
        <f>入力シート!A88</f>
        <v>82</v>
      </c>
      <c r="B84" s="27" t="str">
        <f>IF(入力シート!B88="", "", 入力シート!B88)</f>
        <v/>
      </c>
      <c r="C84" s="27" t="str">
        <f>IF(入力シート!C88="", "", 入力シート!C88)</f>
        <v/>
      </c>
      <c r="D84" s="27" t="str">
        <f>IF(入力シート!D88="", "", 入力シート!D88)</f>
        <v/>
      </c>
      <c r="E84" s="27" t="str">
        <f t="shared" si="8"/>
        <v/>
      </c>
      <c r="F84" s="27" t="str">
        <f t="shared" si="9"/>
        <v/>
      </c>
      <c r="G84" s="27" t="str">
        <f t="shared" si="10"/>
        <v/>
      </c>
      <c r="H84" s="27" t="str">
        <f t="shared" si="11"/>
        <v/>
      </c>
      <c r="I84" s="27" t="str">
        <f>IF(入力シート!E88="", "", 入力シート!E88)</f>
        <v/>
      </c>
      <c r="J84" s="27" t="str">
        <f>IF(入力シート!F88="", "", 入力シート!F88)</f>
        <v/>
      </c>
      <c r="K84" s="27" t="str">
        <f>IF(入力シート!H88="", "", 入力シート!H88)</f>
        <v/>
      </c>
      <c r="L84" s="27" t="str">
        <f>IF(入力シート!I88="", "", 入力シート!I88)</f>
        <v/>
      </c>
      <c r="M84" s="27" t="str">
        <f>IF(入力シート!J88="", "", 入力シート!J88)</f>
        <v/>
      </c>
      <c r="N84" s="27" t="str">
        <f>IF(入力シート!K88="", "", 入力シート!K88)</f>
        <v/>
      </c>
      <c r="O84" s="27" t="str">
        <f>IF(入力シート!L88="", "", 入力シート!L88)</f>
        <v/>
      </c>
      <c r="P84" s="27" t="str">
        <f>IF(C84="", "", 印刷!$K$8)</f>
        <v/>
      </c>
      <c r="Q84" s="27" t="str">
        <f>IF(P84="", "", 印刷!$E$7)</f>
        <v/>
      </c>
      <c r="R84" s="27" t="str">
        <f>IF(P84="", "", 印刷!$E$5)</f>
        <v/>
      </c>
      <c r="S84" s="27" t="str">
        <f>IF(P84="", "", 印刷!$E$6)</f>
        <v/>
      </c>
      <c r="T84" s="27" t="str">
        <f>IF(入力シート!M88="", "", 入力シート!M88)</f>
        <v/>
      </c>
      <c r="U84" s="27" t="str">
        <f>IF(V84="", "", IF($K84="男", VLOOKUP(V84, データ!$B$2:$C$101, 2, FALSE), IF($K84="女", VLOOKUP(V84, データ!$F$2:$H$101, 2, FALSE), "")))</f>
        <v/>
      </c>
      <c r="V84" s="27" t="str">
        <f>IF(入力シート!N88="", "", 入力シート!N88)</f>
        <v/>
      </c>
      <c r="W84" s="27" t="str">
        <f>IF(入力シート!O88="", "", 入力シート!O88)</f>
        <v/>
      </c>
      <c r="X84" s="27" t="str">
        <f>IF(入力シート!Q88="", "", 入力シート!Q88)</f>
        <v/>
      </c>
      <c r="Y84" s="27" t="str">
        <f>IF(入力シート!R88="", "", 入力シート!R88)</f>
        <v/>
      </c>
      <c r="Z84" s="27" t="str">
        <f>IF(AA84="", "", IF($K84="男", VLOOKUP(AA84, データ!$B$2:$C$101, 2, FALSE), IF($K84="女", VLOOKUP(AA84, データ!$F$2:$H$101, 2, FALSE), "")))</f>
        <v/>
      </c>
      <c r="AA84" s="27" t="str">
        <f>IF(入力シート!S88="", "", 入力シート!S88)</f>
        <v/>
      </c>
      <c r="AB84" s="27" t="str">
        <f>IF(入力シート!T88="", "", 入力シート!T88)</f>
        <v/>
      </c>
      <c r="AC84" s="27" t="str">
        <f>IF(入力シート!V88="", "", 入力シート!V88)</f>
        <v/>
      </c>
      <c r="AD84" s="27" t="str">
        <f>IF(入力シート!W88="", "", 入力シート!W88)</f>
        <v/>
      </c>
      <c r="AE84" s="27" t="str">
        <f>IF(AF84="", "", IF($K84="男", VLOOKUP(AF84, データ!$B$2:$C$101, 2, FALSE), IF($K84="女", VLOOKUP(AF84, データ!$F$2:$H$101, 2, FALSE), "")))</f>
        <v/>
      </c>
      <c r="AF84" s="27" t="str">
        <f>IF(入力シート!X88="", "", 入力シート!X88)</f>
        <v/>
      </c>
      <c r="AG84" s="27" t="str">
        <f>IF(入力シート!Y88="", "", 入力シート!Y88)</f>
        <v/>
      </c>
      <c r="AH84" s="27" t="str">
        <f>IF(入力シート!AA88="", "", 入力シート!AA88)</f>
        <v/>
      </c>
      <c r="AI84" s="27" t="str">
        <f>IF(入力シート!AB88="", "", 入力シート!AB88)</f>
        <v/>
      </c>
      <c r="AJ84" s="27" t="str">
        <f>IF(AK84="", "", IF($K84="男", VLOOKUP(AK84, データ!$B$2:$C$101, 2, FALSE), IF($K84="女", VLOOKUP(AK84, データ!$F$2:$H$101, 2, FALSE), "")))</f>
        <v/>
      </c>
      <c r="AK84" s="27" t="str">
        <f>IF(入力シート!AC88="", "", 入力シート!AC88)</f>
        <v/>
      </c>
      <c r="AL84" s="27" t="str">
        <f>IF(入力シート!AD88="", "", 入力シート!AD88)</f>
        <v/>
      </c>
      <c r="AM84" s="27" t="str">
        <f>IF(入力シート!AF88="", "", 入力シート!AF88)</f>
        <v/>
      </c>
      <c r="AN84" s="27" t="str">
        <f>IF(入力シート!AG88="", "", 入力シート!AG88)</f>
        <v/>
      </c>
      <c r="AO84" s="27" t="str">
        <f>IF(AP84="", "", IF($K84="男", VLOOKUP(AP84, データ!$B$2:$C$101, 2, FALSE), IF($K84="女", VLOOKUP(AP84, データ!$F$2:$H$101, 2, FALSE), "")))</f>
        <v/>
      </c>
      <c r="AP84" s="27" t="str">
        <f>IF(入力シート!AH88="", "", 入力シート!AH88)</f>
        <v/>
      </c>
      <c r="AQ84" s="27" t="str">
        <f>IF(入力シート!AI88="", "", 入力シート!AI88)</f>
        <v/>
      </c>
      <c r="AR84" s="27" t="str">
        <f>IF(入力シート!AK88="", "", 入力シート!AK88)</f>
        <v/>
      </c>
      <c r="AS84" s="27" t="str">
        <f>IF(入力シート!AL88="", "", 入力シート!AL88)</f>
        <v/>
      </c>
    </row>
    <row r="85" spans="1:45">
      <c r="A85" s="27">
        <f>入力シート!A89</f>
        <v>83</v>
      </c>
      <c r="B85" s="27" t="str">
        <f>IF(入力シート!B89="", "", 入力シート!B89)</f>
        <v/>
      </c>
      <c r="C85" s="27" t="str">
        <f>IF(入力シート!C89="", "", 入力シート!C89)</f>
        <v/>
      </c>
      <c r="D85" s="27" t="str">
        <f>IF(入力シート!D89="", "", 入力シート!D89)</f>
        <v/>
      </c>
      <c r="E85" s="27" t="str">
        <f t="shared" si="8"/>
        <v/>
      </c>
      <c r="F85" s="27" t="str">
        <f t="shared" si="9"/>
        <v/>
      </c>
      <c r="G85" s="27" t="str">
        <f t="shared" si="10"/>
        <v/>
      </c>
      <c r="H85" s="27" t="str">
        <f t="shared" si="11"/>
        <v/>
      </c>
      <c r="I85" s="27" t="str">
        <f>IF(入力シート!E89="", "", 入力シート!E89)</f>
        <v/>
      </c>
      <c r="J85" s="27" t="str">
        <f>IF(入力シート!F89="", "", 入力シート!F89)</f>
        <v/>
      </c>
      <c r="K85" s="27" t="str">
        <f>IF(入力シート!H89="", "", 入力シート!H89)</f>
        <v/>
      </c>
      <c r="L85" s="27" t="str">
        <f>IF(入力シート!I89="", "", 入力シート!I89)</f>
        <v/>
      </c>
      <c r="M85" s="27" t="str">
        <f>IF(入力シート!J89="", "", 入力シート!J89)</f>
        <v/>
      </c>
      <c r="N85" s="27" t="str">
        <f>IF(入力シート!K89="", "", 入力シート!K89)</f>
        <v/>
      </c>
      <c r="O85" s="27" t="str">
        <f>IF(入力シート!L89="", "", 入力シート!L89)</f>
        <v/>
      </c>
      <c r="P85" s="27" t="str">
        <f>IF(C85="", "", 印刷!$K$8)</f>
        <v/>
      </c>
      <c r="Q85" s="27" t="str">
        <f>IF(P85="", "", 印刷!$E$7)</f>
        <v/>
      </c>
      <c r="R85" s="27" t="str">
        <f>IF(P85="", "", 印刷!$E$5)</f>
        <v/>
      </c>
      <c r="S85" s="27" t="str">
        <f>IF(P85="", "", 印刷!$E$6)</f>
        <v/>
      </c>
      <c r="T85" s="27" t="str">
        <f>IF(入力シート!M89="", "", 入力シート!M89)</f>
        <v/>
      </c>
      <c r="U85" s="27" t="str">
        <f>IF(V85="", "", IF($K85="男", VLOOKUP(V85, データ!$B$2:$C$101, 2, FALSE), IF($K85="女", VLOOKUP(V85, データ!$F$2:$H$101, 2, FALSE), "")))</f>
        <v/>
      </c>
      <c r="V85" s="27" t="str">
        <f>IF(入力シート!N89="", "", 入力シート!N89)</f>
        <v/>
      </c>
      <c r="W85" s="27" t="str">
        <f>IF(入力シート!O89="", "", 入力シート!O89)</f>
        <v/>
      </c>
      <c r="X85" s="27" t="str">
        <f>IF(入力シート!Q89="", "", 入力シート!Q89)</f>
        <v/>
      </c>
      <c r="Y85" s="27" t="str">
        <f>IF(入力シート!R89="", "", 入力シート!R89)</f>
        <v/>
      </c>
      <c r="Z85" s="27" t="str">
        <f>IF(AA85="", "", IF($K85="男", VLOOKUP(AA85, データ!$B$2:$C$101, 2, FALSE), IF($K85="女", VLOOKUP(AA85, データ!$F$2:$H$101, 2, FALSE), "")))</f>
        <v/>
      </c>
      <c r="AA85" s="27" t="str">
        <f>IF(入力シート!S89="", "", 入力シート!S89)</f>
        <v/>
      </c>
      <c r="AB85" s="27" t="str">
        <f>IF(入力シート!T89="", "", 入力シート!T89)</f>
        <v/>
      </c>
      <c r="AC85" s="27" t="str">
        <f>IF(入力シート!V89="", "", 入力シート!V89)</f>
        <v/>
      </c>
      <c r="AD85" s="27" t="str">
        <f>IF(入力シート!W89="", "", 入力シート!W89)</f>
        <v/>
      </c>
      <c r="AE85" s="27" t="str">
        <f>IF(AF85="", "", IF($K85="男", VLOOKUP(AF85, データ!$B$2:$C$101, 2, FALSE), IF($K85="女", VLOOKUP(AF85, データ!$F$2:$H$101, 2, FALSE), "")))</f>
        <v/>
      </c>
      <c r="AF85" s="27" t="str">
        <f>IF(入力シート!X89="", "", 入力シート!X89)</f>
        <v/>
      </c>
      <c r="AG85" s="27" t="str">
        <f>IF(入力シート!Y89="", "", 入力シート!Y89)</f>
        <v/>
      </c>
      <c r="AH85" s="27" t="str">
        <f>IF(入力シート!AA89="", "", 入力シート!AA89)</f>
        <v/>
      </c>
      <c r="AI85" s="27" t="str">
        <f>IF(入力シート!AB89="", "", 入力シート!AB89)</f>
        <v/>
      </c>
      <c r="AJ85" s="27" t="str">
        <f>IF(AK85="", "", IF($K85="男", VLOOKUP(AK85, データ!$B$2:$C$101, 2, FALSE), IF($K85="女", VLOOKUP(AK85, データ!$F$2:$H$101, 2, FALSE), "")))</f>
        <v/>
      </c>
      <c r="AK85" s="27" t="str">
        <f>IF(入力シート!AC89="", "", 入力シート!AC89)</f>
        <v/>
      </c>
      <c r="AL85" s="27" t="str">
        <f>IF(入力シート!AD89="", "", 入力シート!AD89)</f>
        <v/>
      </c>
      <c r="AM85" s="27" t="str">
        <f>IF(入力シート!AF89="", "", 入力シート!AF89)</f>
        <v/>
      </c>
      <c r="AN85" s="27" t="str">
        <f>IF(入力シート!AG89="", "", 入力シート!AG89)</f>
        <v/>
      </c>
      <c r="AO85" s="27" t="str">
        <f>IF(AP85="", "", IF($K85="男", VLOOKUP(AP85, データ!$B$2:$C$101, 2, FALSE), IF($K85="女", VLOOKUP(AP85, データ!$F$2:$H$101, 2, FALSE), "")))</f>
        <v/>
      </c>
      <c r="AP85" s="27" t="str">
        <f>IF(入力シート!AH89="", "", 入力シート!AH89)</f>
        <v/>
      </c>
      <c r="AQ85" s="27" t="str">
        <f>IF(入力シート!AI89="", "", 入力シート!AI89)</f>
        <v/>
      </c>
      <c r="AR85" s="27" t="str">
        <f>IF(入力シート!AK89="", "", 入力シート!AK89)</f>
        <v/>
      </c>
      <c r="AS85" s="27" t="str">
        <f>IF(入力シート!AL89="", "", 入力シート!AL89)</f>
        <v/>
      </c>
    </row>
    <row r="86" spans="1:45">
      <c r="A86" s="27">
        <f>入力シート!A90</f>
        <v>84</v>
      </c>
      <c r="B86" s="27" t="str">
        <f>IF(入力シート!B90="", "", 入力シート!B90)</f>
        <v/>
      </c>
      <c r="C86" s="27" t="str">
        <f>IF(入力シート!C90="", "", 入力シート!C90)</f>
        <v/>
      </c>
      <c r="D86" s="27" t="str">
        <f>IF(入力シート!D90="", "", 入力シート!D90)</f>
        <v/>
      </c>
      <c r="E86" s="27" t="str">
        <f t="shared" si="8"/>
        <v/>
      </c>
      <c r="F86" s="27" t="str">
        <f t="shared" si="9"/>
        <v/>
      </c>
      <c r="G86" s="27" t="str">
        <f t="shared" si="10"/>
        <v/>
      </c>
      <c r="H86" s="27" t="str">
        <f t="shared" si="11"/>
        <v/>
      </c>
      <c r="I86" s="27" t="str">
        <f>IF(入力シート!E90="", "", 入力シート!E90)</f>
        <v/>
      </c>
      <c r="J86" s="27" t="str">
        <f>IF(入力シート!F90="", "", 入力シート!F90)</f>
        <v/>
      </c>
      <c r="K86" s="27" t="str">
        <f>IF(入力シート!H90="", "", 入力シート!H90)</f>
        <v/>
      </c>
      <c r="L86" s="27" t="str">
        <f>IF(入力シート!I90="", "", 入力シート!I90)</f>
        <v/>
      </c>
      <c r="M86" s="27" t="str">
        <f>IF(入力シート!J90="", "", 入力シート!J90)</f>
        <v/>
      </c>
      <c r="N86" s="27" t="str">
        <f>IF(入力シート!K90="", "", 入力シート!K90)</f>
        <v/>
      </c>
      <c r="O86" s="27" t="str">
        <f>IF(入力シート!L90="", "", 入力シート!L90)</f>
        <v/>
      </c>
      <c r="P86" s="27" t="str">
        <f>IF(C86="", "", 印刷!$K$8)</f>
        <v/>
      </c>
      <c r="Q86" s="27" t="str">
        <f>IF(P86="", "", 印刷!$E$7)</f>
        <v/>
      </c>
      <c r="R86" s="27" t="str">
        <f>IF(P86="", "", 印刷!$E$5)</f>
        <v/>
      </c>
      <c r="S86" s="27" t="str">
        <f>IF(P86="", "", 印刷!$E$6)</f>
        <v/>
      </c>
      <c r="T86" s="27" t="str">
        <f>IF(入力シート!M90="", "", 入力シート!M90)</f>
        <v/>
      </c>
      <c r="U86" s="27" t="str">
        <f>IF(V86="", "", IF($K86="男", VLOOKUP(V86, データ!$B$2:$C$101, 2, FALSE), IF($K86="女", VLOOKUP(V86, データ!$F$2:$H$101, 2, FALSE), "")))</f>
        <v/>
      </c>
      <c r="V86" s="27" t="str">
        <f>IF(入力シート!N90="", "", 入力シート!N90)</f>
        <v/>
      </c>
      <c r="W86" s="27" t="str">
        <f>IF(入力シート!O90="", "", 入力シート!O90)</f>
        <v/>
      </c>
      <c r="X86" s="27" t="str">
        <f>IF(入力シート!Q90="", "", 入力シート!Q90)</f>
        <v/>
      </c>
      <c r="Y86" s="27" t="str">
        <f>IF(入力シート!R90="", "", 入力シート!R90)</f>
        <v/>
      </c>
      <c r="Z86" s="27" t="str">
        <f>IF(AA86="", "", IF($K86="男", VLOOKUP(AA86, データ!$B$2:$C$101, 2, FALSE), IF($K86="女", VLOOKUP(AA86, データ!$F$2:$H$101, 2, FALSE), "")))</f>
        <v/>
      </c>
      <c r="AA86" s="27" t="str">
        <f>IF(入力シート!S90="", "", 入力シート!S90)</f>
        <v/>
      </c>
      <c r="AB86" s="27" t="str">
        <f>IF(入力シート!T90="", "", 入力シート!T90)</f>
        <v/>
      </c>
      <c r="AC86" s="27" t="str">
        <f>IF(入力シート!V90="", "", 入力シート!V90)</f>
        <v/>
      </c>
      <c r="AD86" s="27" t="str">
        <f>IF(入力シート!W90="", "", 入力シート!W90)</f>
        <v/>
      </c>
      <c r="AE86" s="27" t="str">
        <f>IF(AF86="", "", IF($K86="男", VLOOKUP(AF86, データ!$B$2:$C$101, 2, FALSE), IF($K86="女", VLOOKUP(AF86, データ!$F$2:$H$101, 2, FALSE), "")))</f>
        <v/>
      </c>
      <c r="AF86" s="27" t="str">
        <f>IF(入力シート!X90="", "", 入力シート!X90)</f>
        <v/>
      </c>
      <c r="AG86" s="27" t="str">
        <f>IF(入力シート!Y90="", "", 入力シート!Y90)</f>
        <v/>
      </c>
      <c r="AH86" s="27" t="str">
        <f>IF(入力シート!AA90="", "", 入力シート!AA90)</f>
        <v/>
      </c>
      <c r="AI86" s="27" t="str">
        <f>IF(入力シート!AB90="", "", 入力シート!AB90)</f>
        <v/>
      </c>
      <c r="AJ86" s="27" t="str">
        <f>IF(AK86="", "", IF($K86="男", VLOOKUP(AK86, データ!$B$2:$C$101, 2, FALSE), IF($K86="女", VLOOKUP(AK86, データ!$F$2:$H$101, 2, FALSE), "")))</f>
        <v/>
      </c>
      <c r="AK86" s="27" t="str">
        <f>IF(入力シート!AC90="", "", 入力シート!AC90)</f>
        <v/>
      </c>
      <c r="AL86" s="27" t="str">
        <f>IF(入力シート!AD90="", "", 入力シート!AD90)</f>
        <v/>
      </c>
      <c r="AM86" s="27" t="str">
        <f>IF(入力シート!AF90="", "", 入力シート!AF90)</f>
        <v/>
      </c>
      <c r="AN86" s="27" t="str">
        <f>IF(入力シート!AG90="", "", 入力シート!AG90)</f>
        <v/>
      </c>
      <c r="AO86" s="27" t="str">
        <f>IF(AP86="", "", IF($K86="男", VLOOKUP(AP86, データ!$B$2:$C$101, 2, FALSE), IF($K86="女", VLOOKUP(AP86, データ!$F$2:$H$101, 2, FALSE), "")))</f>
        <v/>
      </c>
      <c r="AP86" s="27" t="str">
        <f>IF(入力シート!AH90="", "", 入力シート!AH90)</f>
        <v/>
      </c>
      <c r="AQ86" s="27" t="str">
        <f>IF(入力シート!AI90="", "", 入力シート!AI90)</f>
        <v/>
      </c>
      <c r="AR86" s="27" t="str">
        <f>IF(入力シート!AK90="", "", 入力シート!AK90)</f>
        <v/>
      </c>
      <c r="AS86" s="27" t="str">
        <f>IF(入力シート!AL90="", "", 入力シート!AL90)</f>
        <v/>
      </c>
    </row>
    <row r="87" spans="1:45">
      <c r="A87" s="27">
        <f>入力シート!A91</f>
        <v>85</v>
      </c>
      <c r="B87" s="27" t="str">
        <f>IF(入力シート!B91="", "", 入力シート!B91)</f>
        <v/>
      </c>
      <c r="C87" s="27" t="str">
        <f>IF(入力シート!C91="", "", 入力シート!C91)</f>
        <v/>
      </c>
      <c r="D87" s="27" t="str">
        <f>IF(入力シート!D91="", "", 入力シート!D91)</f>
        <v/>
      </c>
      <c r="E87" s="27" t="str">
        <f t="shared" si="8"/>
        <v/>
      </c>
      <c r="F87" s="27" t="str">
        <f t="shared" si="9"/>
        <v/>
      </c>
      <c r="G87" s="27" t="str">
        <f t="shared" si="10"/>
        <v/>
      </c>
      <c r="H87" s="27" t="str">
        <f t="shared" si="11"/>
        <v/>
      </c>
      <c r="I87" s="27" t="str">
        <f>IF(入力シート!E91="", "", 入力シート!E91)</f>
        <v/>
      </c>
      <c r="J87" s="27" t="str">
        <f>IF(入力シート!F91="", "", 入力シート!F91)</f>
        <v/>
      </c>
      <c r="K87" s="27" t="str">
        <f>IF(入力シート!H91="", "", 入力シート!H91)</f>
        <v/>
      </c>
      <c r="L87" s="27" t="str">
        <f>IF(入力シート!I91="", "", 入力シート!I91)</f>
        <v/>
      </c>
      <c r="M87" s="27" t="str">
        <f>IF(入力シート!J91="", "", 入力シート!J91)</f>
        <v/>
      </c>
      <c r="N87" s="27" t="str">
        <f>IF(入力シート!K91="", "", 入力シート!K91)</f>
        <v/>
      </c>
      <c r="O87" s="27" t="str">
        <f>IF(入力シート!L91="", "", 入力シート!L91)</f>
        <v/>
      </c>
      <c r="P87" s="27" t="str">
        <f>IF(C87="", "", 印刷!$K$8)</f>
        <v/>
      </c>
      <c r="Q87" s="27" t="str">
        <f>IF(P87="", "", 印刷!$E$7)</f>
        <v/>
      </c>
      <c r="R87" s="27" t="str">
        <f>IF(P87="", "", 印刷!$E$5)</f>
        <v/>
      </c>
      <c r="S87" s="27" t="str">
        <f>IF(P87="", "", 印刷!$E$6)</f>
        <v/>
      </c>
      <c r="T87" s="27" t="str">
        <f>IF(入力シート!M91="", "", 入力シート!M91)</f>
        <v/>
      </c>
      <c r="U87" s="27" t="str">
        <f>IF(V87="", "", IF($K87="男", VLOOKUP(V87, データ!$B$2:$C$101, 2, FALSE), IF($K87="女", VLOOKUP(V87, データ!$F$2:$H$101, 2, FALSE), "")))</f>
        <v/>
      </c>
      <c r="V87" s="27" t="str">
        <f>IF(入力シート!N91="", "", 入力シート!N91)</f>
        <v/>
      </c>
      <c r="W87" s="27" t="str">
        <f>IF(入力シート!O91="", "", 入力シート!O91)</f>
        <v/>
      </c>
      <c r="X87" s="27" t="str">
        <f>IF(入力シート!Q91="", "", 入力シート!Q91)</f>
        <v/>
      </c>
      <c r="Y87" s="27" t="str">
        <f>IF(入力シート!R91="", "", 入力シート!R91)</f>
        <v/>
      </c>
      <c r="Z87" s="27" t="str">
        <f>IF(AA87="", "", IF($K87="男", VLOOKUP(AA87, データ!$B$2:$C$101, 2, FALSE), IF($K87="女", VLOOKUP(AA87, データ!$F$2:$H$101, 2, FALSE), "")))</f>
        <v/>
      </c>
      <c r="AA87" s="27" t="str">
        <f>IF(入力シート!S91="", "", 入力シート!S91)</f>
        <v/>
      </c>
      <c r="AB87" s="27" t="str">
        <f>IF(入力シート!T91="", "", 入力シート!T91)</f>
        <v/>
      </c>
      <c r="AC87" s="27" t="str">
        <f>IF(入力シート!V91="", "", 入力シート!V91)</f>
        <v/>
      </c>
      <c r="AD87" s="27" t="str">
        <f>IF(入力シート!W91="", "", 入力シート!W91)</f>
        <v/>
      </c>
      <c r="AE87" s="27" t="str">
        <f>IF(AF87="", "", IF($K87="男", VLOOKUP(AF87, データ!$B$2:$C$101, 2, FALSE), IF($K87="女", VLOOKUP(AF87, データ!$F$2:$H$101, 2, FALSE), "")))</f>
        <v/>
      </c>
      <c r="AF87" s="27" t="str">
        <f>IF(入力シート!X91="", "", 入力シート!X91)</f>
        <v/>
      </c>
      <c r="AG87" s="27" t="str">
        <f>IF(入力シート!Y91="", "", 入力シート!Y91)</f>
        <v/>
      </c>
      <c r="AH87" s="27" t="str">
        <f>IF(入力シート!AA91="", "", 入力シート!AA91)</f>
        <v/>
      </c>
      <c r="AI87" s="27" t="str">
        <f>IF(入力シート!AB91="", "", 入力シート!AB91)</f>
        <v/>
      </c>
      <c r="AJ87" s="27" t="str">
        <f>IF(AK87="", "", IF($K87="男", VLOOKUP(AK87, データ!$B$2:$C$101, 2, FALSE), IF($K87="女", VLOOKUP(AK87, データ!$F$2:$H$101, 2, FALSE), "")))</f>
        <v/>
      </c>
      <c r="AK87" s="27" t="str">
        <f>IF(入力シート!AC91="", "", 入力シート!AC91)</f>
        <v/>
      </c>
      <c r="AL87" s="27" t="str">
        <f>IF(入力シート!AD91="", "", 入力シート!AD91)</f>
        <v/>
      </c>
      <c r="AM87" s="27" t="str">
        <f>IF(入力シート!AF91="", "", 入力シート!AF91)</f>
        <v/>
      </c>
      <c r="AN87" s="27" t="str">
        <f>IF(入力シート!AG91="", "", 入力シート!AG91)</f>
        <v/>
      </c>
      <c r="AO87" s="27" t="str">
        <f>IF(AP87="", "", IF($K87="男", VLOOKUP(AP87, データ!$B$2:$C$101, 2, FALSE), IF($K87="女", VLOOKUP(AP87, データ!$F$2:$H$101, 2, FALSE), "")))</f>
        <v/>
      </c>
      <c r="AP87" s="27" t="str">
        <f>IF(入力シート!AH91="", "", 入力シート!AH91)</f>
        <v/>
      </c>
      <c r="AQ87" s="27" t="str">
        <f>IF(入力シート!AI91="", "", 入力シート!AI91)</f>
        <v/>
      </c>
      <c r="AR87" s="27" t="str">
        <f>IF(入力シート!AK91="", "", 入力シート!AK91)</f>
        <v/>
      </c>
      <c r="AS87" s="27" t="str">
        <f>IF(入力シート!AL91="", "", 入力シート!AL91)</f>
        <v/>
      </c>
    </row>
    <row r="88" spans="1:45">
      <c r="A88" s="27">
        <f>入力シート!A92</f>
        <v>86</v>
      </c>
      <c r="B88" s="27" t="str">
        <f>IF(入力シート!B92="", "", 入力シート!B92)</f>
        <v/>
      </c>
      <c r="C88" s="27" t="str">
        <f>IF(入力シート!C92="", "", 入力シート!C92)</f>
        <v/>
      </c>
      <c r="D88" s="27" t="str">
        <f>IF(入力シート!D92="", "", 入力シート!D92)</f>
        <v/>
      </c>
      <c r="E88" s="27" t="str">
        <f t="shared" si="8"/>
        <v/>
      </c>
      <c r="F88" s="27" t="str">
        <f t="shared" si="9"/>
        <v/>
      </c>
      <c r="G88" s="27" t="str">
        <f t="shared" si="10"/>
        <v/>
      </c>
      <c r="H88" s="27" t="str">
        <f t="shared" si="11"/>
        <v/>
      </c>
      <c r="I88" s="27" t="str">
        <f>IF(入力シート!E92="", "", 入力シート!E92)</f>
        <v/>
      </c>
      <c r="J88" s="27" t="str">
        <f>IF(入力シート!F92="", "", 入力シート!F92)</f>
        <v/>
      </c>
      <c r="K88" s="27" t="str">
        <f>IF(入力シート!H92="", "", 入力シート!H92)</f>
        <v/>
      </c>
      <c r="L88" s="27" t="str">
        <f>IF(入力シート!I92="", "", 入力シート!I92)</f>
        <v/>
      </c>
      <c r="M88" s="27" t="str">
        <f>IF(入力シート!J92="", "", 入力シート!J92)</f>
        <v/>
      </c>
      <c r="N88" s="27" t="str">
        <f>IF(入力シート!K92="", "", 入力シート!K92)</f>
        <v/>
      </c>
      <c r="O88" s="27" t="str">
        <f>IF(入力シート!L92="", "", 入力シート!L92)</f>
        <v/>
      </c>
      <c r="P88" s="27" t="str">
        <f>IF(C88="", "", 印刷!$K$8)</f>
        <v/>
      </c>
      <c r="Q88" s="27" t="str">
        <f>IF(P88="", "", 印刷!$E$7)</f>
        <v/>
      </c>
      <c r="R88" s="27" t="str">
        <f>IF(P88="", "", 印刷!$E$5)</f>
        <v/>
      </c>
      <c r="S88" s="27" t="str">
        <f>IF(P88="", "", 印刷!$E$6)</f>
        <v/>
      </c>
      <c r="T88" s="27" t="str">
        <f>IF(入力シート!M92="", "", 入力シート!M92)</f>
        <v/>
      </c>
      <c r="U88" s="27" t="str">
        <f>IF(V88="", "", IF($K88="男", VLOOKUP(V88, データ!$B$2:$C$101, 2, FALSE), IF($K88="女", VLOOKUP(V88, データ!$F$2:$H$101, 2, FALSE), "")))</f>
        <v/>
      </c>
      <c r="V88" s="27" t="str">
        <f>IF(入力シート!N92="", "", 入力シート!N92)</f>
        <v/>
      </c>
      <c r="W88" s="27" t="str">
        <f>IF(入力シート!O92="", "", 入力シート!O92)</f>
        <v/>
      </c>
      <c r="X88" s="27" t="str">
        <f>IF(入力シート!Q92="", "", 入力シート!Q92)</f>
        <v/>
      </c>
      <c r="Y88" s="27" t="str">
        <f>IF(入力シート!R92="", "", 入力シート!R92)</f>
        <v/>
      </c>
      <c r="Z88" s="27" t="str">
        <f>IF(AA88="", "", IF($K88="男", VLOOKUP(AA88, データ!$B$2:$C$101, 2, FALSE), IF($K88="女", VLOOKUP(AA88, データ!$F$2:$H$101, 2, FALSE), "")))</f>
        <v/>
      </c>
      <c r="AA88" s="27" t="str">
        <f>IF(入力シート!S92="", "", 入力シート!S92)</f>
        <v/>
      </c>
      <c r="AB88" s="27" t="str">
        <f>IF(入力シート!T92="", "", 入力シート!T92)</f>
        <v/>
      </c>
      <c r="AC88" s="27" t="str">
        <f>IF(入力シート!V92="", "", 入力シート!V92)</f>
        <v/>
      </c>
      <c r="AD88" s="27" t="str">
        <f>IF(入力シート!W92="", "", 入力シート!W92)</f>
        <v/>
      </c>
      <c r="AE88" s="27" t="str">
        <f>IF(AF88="", "", IF($K88="男", VLOOKUP(AF88, データ!$B$2:$C$101, 2, FALSE), IF($K88="女", VLOOKUP(AF88, データ!$F$2:$H$101, 2, FALSE), "")))</f>
        <v/>
      </c>
      <c r="AF88" s="27" t="str">
        <f>IF(入力シート!X92="", "", 入力シート!X92)</f>
        <v/>
      </c>
      <c r="AG88" s="27" t="str">
        <f>IF(入力シート!Y92="", "", 入力シート!Y92)</f>
        <v/>
      </c>
      <c r="AH88" s="27" t="str">
        <f>IF(入力シート!AA92="", "", 入力シート!AA92)</f>
        <v/>
      </c>
      <c r="AI88" s="27" t="str">
        <f>IF(入力シート!AB92="", "", 入力シート!AB92)</f>
        <v/>
      </c>
      <c r="AJ88" s="27" t="str">
        <f>IF(AK88="", "", IF($K88="男", VLOOKUP(AK88, データ!$B$2:$C$101, 2, FALSE), IF($K88="女", VLOOKUP(AK88, データ!$F$2:$H$101, 2, FALSE), "")))</f>
        <v/>
      </c>
      <c r="AK88" s="27" t="str">
        <f>IF(入力シート!AC92="", "", 入力シート!AC92)</f>
        <v/>
      </c>
      <c r="AL88" s="27" t="str">
        <f>IF(入力シート!AD92="", "", 入力シート!AD92)</f>
        <v/>
      </c>
      <c r="AM88" s="27" t="str">
        <f>IF(入力シート!AF92="", "", 入力シート!AF92)</f>
        <v/>
      </c>
      <c r="AN88" s="27" t="str">
        <f>IF(入力シート!AG92="", "", 入力シート!AG92)</f>
        <v/>
      </c>
      <c r="AO88" s="27" t="str">
        <f>IF(AP88="", "", IF($K88="男", VLOOKUP(AP88, データ!$B$2:$C$101, 2, FALSE), IF($K88="女", VLOOKUP(AP88, データ!$F$2:$H$101, 2, FALSE), "")))</f>
        <v/>
      </c>
      <c r="AP88" s="27" t="str">
        <f>IF(入力シート!AH92="", "", 入力シート!AH92)</f>
        <v/>
      </c>
      <c r="AQ88" s="27" t="str">
        <f>IF(入力シート!AI92="", "", 入力シート!AI92)</f>
        <v/>
      </c>
      <c r="AR88" s="27" t="str">
        <f>IF(入力シート!AK92="", "", 入力シート!AK92)</f>
        <v/>
      </c>
      <c r="AS88" s="27" t="str">
        <f>IF(入力シート!AL92="", "", 入力シート!AL92)</f>
        <v/>
      </c>
    </row>
    <row r="89" spans="1:45">
      <c r="A89" s="27">
        <f>入力シート!A93</f>
        <v>87</v>
      </c>
      <c r="B89" s="27" t="str">
        <f>IF(入力シート!B93="", "", 入力シート!B93)</f>
        <v/>
      </c>
      <c r="C89" s="27" t="str">
        <f>IF(入力シート!C93="", "", 入力シート!C93)</f>
        <v/>
      </c>
      <c r="D89" s="27" t="str">
        <f>IF(入力シート!D93="", "", 入力シート!D93)</f>
        <v/>
      </c>
      <c r="E89" s="27" t="str">
        <f t="shared" si="8"/>
        <v/>
      </c>
      <c r="F89" s="27" t="str">
        <f t="shared" si="9"/>
        <v/>
      </c>
      <c r="G89" s="27" t="str">
        <f t="shared" si="10"/>
        <v/>
      </c>
      <c r="H89" s="27" t="str">
        <f t="shared" si="11"/>
        <v/>
      </c>
      <c r="I89" s="27" t="str">
        <f>IF(入力シート!E93="", "", 入力シート!E93)</f>
        <v/>
      </c>
      <c r="J89" s="27" t="str">
        <f>IF(入力シート!F93="", "", 入力シート!F93)</f>
        <v/>
      </c>
      <c r="K89" s="27" t="str">
        <f>IF(入力シート!H93="", "", 入力シート!H93)</f>
        <v/>
      </c>
      <c r="L89" s="27" t="str">
        <f>IF(入力シート!I93="", "", 入力シート!I93)</f>
        <v/>
      </c>
      <c r="M89" s="27" t="str">
        <f>IF(入力シート!J93="", "", 入力シート!J93)</f>
        <v/>
      </c>
      <c r="N89" s="27" t="str">
        <f>IF(入力シート!K93="", "", 入力シート!K93)</f>
        <v/>
      </c>
      <c r="O89" s="27" t="str">
        <f>IF(入力シート!L93="", "", 入力シート!L93)</f>
        <v/>
      </c>
      <c r="P89" s="27" t="str">
        <f>IF(C89="", "", 印刷!$K$8)</f>
        <v/>
      </c>
      <c r="Q89" s="27" t="str">
        <f>IF(P89="", "", 印刷!$E$7)</f>
        <v/>
      </c>
      <c r="R89" s="27" t="str">
        <f>IF(P89="", "", 印刷!$E$5)</f>
        <v/>
      </c>
      <c r="S89" s="27" t="str">
        <f>IF(P89="", "", 印刷!$E$6)</f>
        <v/>
      </c>
      <c r="T89" s="27" t="str">
        <f>IF(入力シート!M93="", "", 入力シート!M93)</f>
        <v/>
      </c>
      <c r="U89" s="27" t="str">
        <f>IF(V89="", "", IF($K89="男", VLOOKUP(V89, データ!$B$2:$C$101, 2, FALSE), IF($K89="女", VLOOKUP(V89, データ!$F$2:$H$101, 2, FALSE), "")))</f>
        <v/>
      </c>
      <c r="V89" s="27" t="str">
        <f>IF(入力シート!N93="", "", 入力シート!N93)</f>
        <v/>
      </c>
      <c r="W89" s="27" t="str">
        <f>IF(入力シート!O93="", "", 入力シート!O93)</f>
        <v/>
      </c>
      <c r="X89" s="27" t="str">
        <f>IF(入力シート!Q93="", "", 入力シート!Q93)</f>
        <v/>
      </c>
      <c r="Y89" s="27" t="str">
        <f>IF(入力シート!R93="", "", 入力シート!R93)</f>
        <v/>
      </c>
      <c r="Z89" s="27" t="str">
        <f>IF(AA89="", "", IF($K89="男", VLOOKUP(AA89, データ!$B$2:$C$101, 2, FALSE), IF($K89="女", VLOOKUP(AA89, データ!$F$2:$H$101, 2, FALSE), "")))</f>
        <v/>
      </c>
      <c r="AA89" s="27" t="str">
        <f>IF(入力シート!S93="", "", 入力シート!S93)</f>
        <v/>
      </c>
      <c r="AB89" s="27" t="str">
        <f>IF(入力シート!T93="", "", 入力シート!T93)</f>
        <v/>
      </c>
      <c r="AC89" s="27" t="str">
        <f>IF(入力シート!V93="", "", 入力シート!V93)</f>
        <v/>
      </c>
      <c r="AD89" s="27" t="str">
        <f>IF(入力シート!W93="", "", 入力シート!W93)</f>
        <v/>
      </c>
      <c r="AE89" s="27" t="str">
        <f>IF(AF89="", "", IF($K89="男", VLOOKUP(AF89, データ!$B$2:$C$101, 2, FALSE), IF($K89="女", VLOOKUP(AF89, データ!$F$2:$H$101, 2, FALSE), "")))</f>
        <v/>
      </c>
      <c r="AF89" s="27" t="str">
        <f>IF(入力シート!X93="", "", 入力シート!X93)</f>
        <v/>
      </c>
      <c r="AG89" s="27" t="str">
        <f>IF(入力シート!Y93="", "", 入力シート!Y93)</f>
        <v/>
      </c>
      <c r="AH89" s="27" t="str">
        <f>IF(入力シート!AA93="", "", 入力シート!AA93)</f>
        <v/>
      </c>
      <c r="AI89" s="27" t="str">
        <f>IF(入力シート!AB93="", "", 入力シート!AB93)</f>
        <v/>
      </c>
      <c r="AJ89" s="27" t="str">
        <f>IF(AK89="", "", IF($K89="男", VLOOKUP(AK89, データ!$B$2:$C$101, 2, FALSE), IF($K89="女", VLOOKUP(AK89, データ!$F$2:$H$101, 2, FALSE), "")))</f>
        <v/>
      </c>
      <c r="AK89" s="27" t="str">
        <f>IF(入力シート!AC93="", "", 入力シート!AC93)</f>
        <v/>
      </c>
      <c r="AL89" s="27" t="str">
        <f>IF(入力シート!AD93="", "", 入力シート!AD93)</f>
        <v/>
      </c>
      <c r="AM89" s="27" t="str">
        <f>IF(入力シート!AF93="", "", 入力シート!AF93)</f>
        <v/>
      </c>
      <c r="AN89" s="27" t="str">
        <f>IF(入力シート!AG93="", "", 入力シート!AG93)</f>
        <v/>
      </c>
      <c r="AO89" s="27" t="str">
        <f>IF(AP89="", "", IF($K89="男", VLOOKUP(AP89, データ!$B$2:$C$101, 2, FALSE), IF($K89="女", VLOOKUP(AP89, データ!$F$2:$H$101, 2, FALSE), "")))</f>
        <v/>
      </c>
      <c r="AP89" s="27" t="str">
        <f>IF(入力シート!AH93="", "", 入力シート!AH93)</f>
        <v/>
      </c>
      <c r="AQ89" s="27" t="str">
        <f>IF(入力シート!AI93="", "", 入力シート!AI93)</f>
        <v/>
      </c>
      <c r="AR89" s="27" t="str">
        <f>IF(入力シート!AK93="", "", 入力シート!AK93)</f>
        <v/>
      </c>
      <c r="AS89" s="27" t="str">
        <f>IF(入力シート!AL93="", "", 入力シート!AL93)</f>
        <v/>
      </c>
    </row>
    <row r="90" spans="1:45">
      <c r="A90" s="27">
        <f>入力シート!A94</f>
        <v>88</v>
      </c>
      <c r="B90" s="27" t="str">
        <f>IF(入力シート!B94="", "", 入力シート!B94)</f>
        <v/>
      </c>
      <c r="C90" s="27" t="str">
        <f>IF(入力シート!C94="", "", 入力シート!C94)</f>
        <v/>
      </c>
      <c r="D90" s="27" t="str">
        <f>IF(入力シート!D94="", "", 入力シート!D94)</f>
        <v/>
      </c>
      <c r="E90" s="27" t="str">
        <f t="shared" si="8"/>
        <v/>
      </c>
      <c r="F90" s="27" t="str">
        <f t="shared" si="9"/>
        <v/>
      </c>
      <c r="G90" s="27" t="str">
        <f t="shared" si="10"/>
        <v/>
      </c>
      <c r="H90" s="27" t="str">
        <f t="shared" si="11"/>
        <v/>
      </c>
      <c r="I90" s="27" t="str">
        <f>IF(入力シート!E94="", "", 入力シート!E94)</f>
        <v/>
      </c>
      <c r="J90" s="27" t="str">
        <f>IF(入力シート!F94="", "", 入力シート!F94)</f>
        <v/>
      </c>
      <c r="K90" s="27" t="str">
        <f>IF(入力シート!H94="", "", 入力シート!H94)</f>
        <v/>
      </c>
      <c r="L90" s="27" t="str">
        <f>IF(入力シート!I94="", "", 入力シート!I94)</f>
        <v/>
      </c>
      <c r="M90" s="27" t="str">
        <f>IF(入力シート!J94="", "", 入力シート!J94)</f>
        <v/>
      </c>
      <c r="N90" s="27" t="str">
        <f>IF(入力シート!K94="", "", 入力シート!K94)</f>
        <v/>
      </c>
      <c r="O90" s="27" t="str">
        <f>IF(入力シート!L94="", "", 入力シート!L94)</f>
        <v/>
      </c>
      <c r="P90" s="27" t="str">
        <f>IF(C90="", "", 印刷!$K$8)</f>
        <v/>
      </c>
      <c r="Q90" s="27" t="str">
        <f>IF(P90="", "", 印刷!$E$7)</f>
        <v/>
      </c>
      <c r="R90" s="27" t="str">
        <f>IF(P90="", "", 印刷!$E$5)</f>
        <v/>
      </c>
      <c r="S90" s="27" t="str">
        <f>IF(P90="", "", 印刷!$E$6)</f>
        <v/>
      </c>
      <c r="T90" s="27" t="str">
        <f>IF(入力シート!M94="", "", 入力シート!M94)</f>
        <v/>
      </c>
      <c r="U90" s="27" t="str">
        <f>IF(V90="", "", IF($K90="男", VLOOKUP(V90, データ!$B$2:$C$101, 2, FALSE), IF($K90="女", VLOOKUP(V90, データ!$F$2:$H$101, 2, FALSE), "")))</f>
        <v/>
      </c>
      <c r="V90" s="27" t="str">
        <f>IF(入力シート!N94="", "", 入力シート!N94)</f>
        <v/>
      </c>
      <c r="W90" s="27" t="str">
        <f>IF(入力シート!O94="", "", 入力シート!O94)</f>
        <v/>
      </c>
      <c r="X90" s="27" t="str">
        <f>IF(入力シート!Q94="", "", 入力シート!Q94)</f>
        <v/>
      </c>
      <c r="Y90" s="27" t="str">
        <f>IF(入力シート!R94="", "", 入力シート!R94)</f>
        <v/>
      </c>
      <c r="Z90" s="27" t="str">
        <f>IF(AA90="", "", IF($K90="男", VLOOKUP(AA90, データ!$B$2:$C$101, 2, FALSE), IF($K90="女", VLOOKUP(AA90, データ!$F$2:$H$101, 2, FALSE), "")))</f>
        <v/>
      </c>
      <c r="AA90" s="27" t="str">
        <f>IF(入力シート!S94="", "", 入力シート!S94)</f>
        <v/>
      </c>
      <c r="AB90" s="27" t="str">
        <f>IF(入力シート!T94="", "", 入力シート!T94)</f>
        <v/>
      </c>
      <c r="AC90" s="27" t="str">
        <f>IF(入力シート!V94="", "", 入力シート!V94)</f>
        <v/>
      </c>
      <c r="AD90" s="27" t="str">
        <f>IF(入力シート!W94="", "", 入力シート!W94)</f>
        <v/>
      </c>
      <c r="AE90" s="27" t="str">
        <f>IF(AF90="", "", IF($K90="男", VLOOKUP(AF90, データ!$B$2:$C$101, 2, FALSE), IF($K90="女", VLOOKUP(AF90, データ!$F$2:$H$101, 2, FALSE), "")))</f>
        <v/>
      </c>
      <c r="AF90" s="27" t="str">
        <f>IF(入力シート!X94="", "", 入力シート!X94)</f>
        <v/>
      </c>
      <c r="AG90" s="27" t="str">
        <f>IF(入力シート!Y94="", "", 入力シート!Y94)</f>
        <v/>
      </c>
      <c r="AH90" s="27" t="str">
        <f>IF(入力シート!AA94="", "", 入力シート!AA94)</f>
        <v/>
      </c>
      <c r="AI90" s="27" t="str">
        <f>IF(入力シート!AB94="", "", 入力シート!AB94)</f>
        <v/>
      </c>
      <c r="AJ90" s="27" t="str">
        <f>IF(AK90="", "", IF($K90="男", VLOOKUP(AK90, データ!$B$2:$C$101, 2, FALSE), IF($K90="女", VLOOKUP(AK90, データ!$F$2:$H$101, 2, FALSE), "")))</f>
        <v/>
      </c>
      <c r="AK90" s="27" t="str">
        <f>IF(入力シート!AC94="", "", 入力シート!AC94)</f>
        <v/>
      </c>
      <c r="AL90" s="27" t="str">
        <f>IF(入力シート!AD94="", "", 入力シート!AD94)</f>
        <v/>
      </c>
      <c r="AM90" s="27" t="str">
        <f>IF(入力シート!AF94="", "", 入力シート!AF94)</f>
        <v/>
      </c>
      <c r="AN90" s="27" t="str">
        <f>IF(入力シート!AG94="", "", 入力シート!AG94)</f>
        <v/>
      </c>
      <c r="AO90" s="27" t="str">
        <f>IF(AP90="", "", IF($K90="男", VLOOKUP(AP90, データ!$B$2:$C$101, 2, FALSE), IF($K90="女", VLOOKUP(AP90, データ!$F$2:$H$101, 2, FALSE), "")))</f>
        <v/>
      </c>
      <c r="AP90" s="27" t="str">
        <f>IF(入力シート!AH94="", "", 入力シート!AH94)</f>
        <v/>
      </c>
      <c r="AQ90" s="27" t="str">
        <f>IF(入力シート!AI94="", "", 入力シート!AI94)</f>
        <v/>
      </c>
      <c r="AR90" s="27" t="str">
        <f>IF(入力シート!AK94="", "", 入力シート!AK94)</f>
        <v/>
      </c>
      <c r="AS90" s="27" t="str">
        <f>IF(入力シート!AL94="", "", 入力シート!AL94)</f>
        <v/>
      </c>
    </row>
    <row r="91" spans="1:45">
      <c r="A91" s="27">
        <f>入力シート!A95</f>
        <v>89</v>
      </c>
      <c r="B91" s="27" t="str">
        <f>IF(入力シート!B95="", "", 入力シート!B95)</f>
        <v/>
      </c>
      <c r="C91" s="27" t="str">
        <f>IF(入力シート!C95="", "", 入力シート!C95)</f>
        <v/>
      </c>
      <c r="D91" s="27" t="str">
        <f>IF(入力シート!D95="", "", 入力シート!D95)</f>
        <v/>
      </c>
      <c r="E91" s="27" t="str">
        <f t="shared" si="8"/>
        <v/>
      </c>
      <c r="F91" s="27" t="str">
        <f t="shared" si="9"/>
        <v/>
      </c>
      <c r="G91" s="27" t="str">
        <f t="shared" si="10"/>
        <v/>
      </c>
      <c r="H91" s="27" t="str">
        <f t="shared" si="11"/>
        <v/>
      </c>
      <c r="I91" s="27" t="str">
        <f>IF(入力シート!E95="", "", 入力シート!E95)</f>
        <v/>
      </c>
      <c r="J91" s="27" t="str">
        <f>IF(入力シート!F95="", "", 入力シート!F95)</f>
        <v/>
      </c>
      <c r="K91" s="27" t="str">
        <f>IF(入力シート!H95="", "", 入力シート!H95)</f>
        <v/>
      </c>
      <c r="L91" s="27" t="str">
        <f>IF(入力シート!I95="", "", 入力シート!I95)</f>
        <v/>
      </c>
      <c r="M91" s="27" t="str">
        <f>IF(入力シート!J95="", "", 入力シート!J95)</f>
        <v/>
      </c>
      <c r="N91" s="27" t="str">
        <f>IF(入力シート!K95="", "", 入力シート!K95)</f>
        <v/>
      </c>
      <c r="O91" s="27" t="str">
        <f>IF(入力シート!L95="", "", 入力シート!L95)</f>
        <v/>
      </c>
      <c r="P91" s="27" t="str">
        <f>IF(C91="", "", 印刷!$K$8)</f>
        <v/>
      </c>
      <c r="Q91" s="27" t="str">
        <f>IF(P91="", "", 印刷!$E$7)</f>
        <v/>
      </c>
      <c r="R91" s="27" t="str">
        <f>IF(P91="", "", 印刷!$E$5)</f>
        <v/>
      </c>
      <c r="S91" s="27" t="str">
        <f>IF(P91="", "", 印刷!$E$6)</f>
        <v/>
      </c>
      <c r="T91" s="27" t="str">
        <f>IF(入力シート!M95="", "", 入力シート!M95)</f>
        <v/>
      </c>
      <c r="U91" s="27" t="str">
        <f>IF(V91="", "", IF($K91="男", VLOOKUP(V91, データ!$B$2:$C$101, 2, FALSE), IF($K91="女", VLOOKUP(V91, データ!$F$2:$H$101, 2, FALSE), "")))</f>
        <v/>
      </c>
      <c r="V91" s="27" t="str">
        <f>IF(入力シート!N95="", "", 入力シート!N95)</f>
        <v/>
      </c>
      <c r="W91" s="27" t="str">
        <f>IF(入力シート!O95="", "", 入力シート!O95)</f>
        <v/>
      </c>
      <c r="X91" s="27" t="str">
        <f>IF(入力シート!Q95="", "", 入力シート!Q95)</f>
        <v/>
      </c>
      <c r="Y91" s="27" t="str">
        <f>IF(入力シート!R95="", "", 入力シート!R95)</f>
        <v/>
      </c>
      <c r="Z91" s="27" t="str">
        <f>IF(AA91="", "", IF($K91="男", VLOOKUP(AA91, データ!$B$2:$C$101, 2, FALSE), IF($K91="女", VLOOKUP(AA91, データ!$F$2:$H$101, 2, FALSE), "")))</f>
        <v/>
      </c>
      <c r="AA91" s="27" t="str">
        <f>IF(入力シート!S95="", "", 入力シート!S95)</f>
        <v/>
      </c>
      <c r="AB91" s="27" t="str">
        <f>IF(入力シート!T95="", "", 入力シート!T95)</f>
        <v/>
      </c>
      <c r="AC91" s="27" t="str">
        <f>IF(入力シート!V95="", "", 入力シート!V95)</f>
        <v/>
      </c>
      <c r="AD91" s="27" t="str">
        <f>IF(入力シート!W95="", "", 入力シート!W95)</f>
        <v/>
      </c>
      <c r="AE91" s="27" t="str">
        <f>IF(AF91="", "", IF($K91="男", VLOOKUP(AF91, データ!$B$2:$C$101, 2, FALSE), IF($K91="女", VLOOKUP(AF91, データ!$F$2:$H$101, 2, FALSE), "")))</f>
        <v/>
      </c>
      <c r="AF91" s="27" t="str">
        <f>IF(入力シート!X95="", "", 入力シート!X95)</f>
        <v/>
      </c>
      <c r="AG91" s="27" t="str">
        <f>IF(入力シート!Y95="", "", 入力シート!Y95)</f>
        <v/>
      </c>
      <c r="AH91" s="27" t="str">
        <f>IF(入力シート!AA95="", "", 入力シート!AA95)</f>
        <v/>
      </c>
      <c r="AI91" s="27" t="str">
        <f>IF(入力シート!AB95="", "", 入力シート!AB95)</f>
        <v/>
      </c>
      <c r="AJ91" s="27" t="str">
        <f>IF(AK91="", "", IF($K91="男", VLOOKUP(AK91, データ!$B$2:$C$101, 2, FALSE), IF($K91="女", VLOOKUP(AK91, データ!$F$2:$H$101, 2, FALSE), "")))</f>
        <v/>
      </c>
      <c r="AK91" s="27" t="str">
        <f>IF(入力シート!AC95="", "", 入力シート!AC95)</f>
        <v/>
      </c>
      <c r="AL91" s="27" t="str">
        <f>IF(入力シート!AD95="", "", 入力シート!AD95)</f>
        <v/>
      </c>
      <c r="AM91" s="27" t="str">
        <f>IF(入力シート!AF95="", "", 入力シート!AF95)</f>
        <v/>
      </c>
      <c r="AN91" s="27" t="str">
        <f>IF(入力シート!AG95="", "", 入力シート!AG95)</f>
        <v/>
      </c>
      <c r="AO91" s="27" t="str">
        <f>IF(AP91="", "", IF($K91="男", VLOOKUP(AP91, データ!$B$2:$C$101, 2, FALSE), IF($K91="女", VLOOKUP(AP91, データ!$F$2:$H$101, 2, FALSE), "")))</f>
        <v/>
      </c>
      <c r="AP91" s="27" t="str">
        <f>IF(入力シート!AH95="", "", 入力シート!AH95)</f>
        <v/>
      </c>
      <c r="AQ91" s="27" t="str">
        <f>IF(入力シート!AI95="", "", 入力シート!AI95)</f>
        <v/>
      </c>
      <c r="AR91" s="27" t="str">
        <f>IF(入力シート!AK95="", "", 入力シート!AK95)</f>
        <v/>
      </c>
      <c r="AS91" s="27" t="str">
        <f>IF(入力シート!AL95="", "", 入力シート!AL95)</f>
        <v/>
      </c>
    </row>
    <row r="92" spans="1:45">
      <c r="A92" s="27">
        <f>入力シート!A96</f>
        <v>90</v>
      </c>
      <c r="B92" s="27" t="str">
        <f>IF(入力シート!B96="", "", 入力シート!B96)</f>
        <v/>
      </c>
      <c r="C92" s="27" t="str">
        <f>IF(入力シート!C96="", "", 入力シート!C96)</f>
        <v/>
      </c>
      <c r="D92" s="27" t="str">
        <f>IF(入力シート!D96="", "", 入力シート!D96)</f>
        <v/>
      </c>
      <c r="E92" s="27" t="str">
        <f t="shared" si="8"/>
        <v/>
      </c>
      <c r="F92" s="27" t="str">
        <f t="shared" si="9"/>
        <v/>
      </c>
      <c r="G92" s="27" t="str">
        <f t="shared" si="10"/>
        <v/>
      </c>
      <c r="H92" s="27" t="str">
        <f t="shared" si="11"/>
        <v/>
      </c>
      <c r="I92" s="27" t="str">
        <f>IF(入力シート!E96="", "", 入力シート!E96)</f>
        <v/>
      </c>
      <c r="J92" s="27" t="str">
        <f>IF(入力シート!F96="", "", 入力シート!F96)</f>
        <v/>
      </c>
      <c r="K92" s="27" t="str">
        <f>IF(入力シート!H96="", "", 入力シート!H96)</f>
        <v/>
      </c>
      <c r="L92" s="27" t="str">
        <f>IF(入力シート!I96="", "", 入力シート!I96)</f>
        <v/>
      </c>
      <c r="M92" s="27" t="str">
        <f>IF(入力シート!J96="", "", 入力シート!J96)</f>
        <v/>
      </c>
      <c r="N92" s="27" t="str">
        <f>IF(入力シート!K96="", "", 入力シート!K96)</f>
        <v/>
      </c>
      <c r="O92" s="27" t="str">
        <f>IF(入力シート!L96="", "", 入力シート!L96)</f>
        <v/>
      </c>
      <c r="P92" s="27" t="str">
        <f>IF(C92="", "", 印刷!$K$8)</f>
        <v/>
      </c>
      <c r="Q92" s="27" t="str">
        <f>IF(P92="", "", 印刷!$E$7)</f>
        <v/>
      </c>
      <c r="R92" s="27" t="str">
        <f>IF(P92="", "", 印刷!$E$5)</f>
        <v/>
      </c>
      <c r="S92" s="27" t="str">
        <f>IF(P92="", "", 印刷!$E$6)</f>
        <v/>
      </c>
      <c r="T92" s="27" t="str">
        <f>IF(入力シート!M96="", "", 入力シート!M96)</f>
        <v/>
      </c>
      <c r="U92" s="27" t="str">
        <f>IF(V92="", "", IF($K92="男", VLOOKUP(V92, データ!$B$2:$C$101, 2, FALSE), IF($K92="女", VLOOKUP(V92, データ!$F$2:$H$101, 2, FALSE), "")))</f>
        <v/>
      </c>
      <c r="V92" s="27" t="str">
        <f>IF(入力シート!N96="", "", 入力シート!N96)</f>
        <v/>
      </c>
      <c r="W92" s="27" t="str">
        <f>IF(入力シート!O96="", "", 入力シート!O96)</f>
        <v/>
      </c>
      <c r="X92" s="27" t="str">
        <f>IF(入力シート!Q96="", "", 入力シート!Q96)</f>
        <v/>
      </c>
      <c r="Y92" s="27" t="str">
        <f>IF(入力シート!R96="", "", 入力シート!R96)</f>
        <v/>
      </c>
      <c r="Z92" s="27" t="str">
        <f>IF(AA92="", "", IF($K92="男", VLOOKUP(AA92, データ!$B$2:$C$101, 2, FALSE), IF($K92="女", VLOOKUP(AA92, データ!$F$2:$H$101, 2, FALSE), "")))</f>
        <v/>
      </c>
      <c r="AA92" s="27" t="str">
        <f>IF(入力シート!S96="", "", 入力シート!S96)</f>
        <v/>
      </c>
      <c r="AB92" s="27" t="str">
        <f>IF(入力シート!T96="", "", 入力シート!T96)</f>
        <v/>
      </c>
      <c r="AC92" s="27" t="str">
        <f>IF(入力シート!V96="", "", 入力シート!V96)</f>
        <v/>
      </c>
      <c r="AD92" s="27" t="str">
        <f>IF(入力シート!W96="", "", 入力シート!W96)</f>
        <v/>
      </c>
      <c r="AE92" s="27" t="str">
        <f>IF(AF92="", "", IF($K92="男", VLOOKUP(AF92, データ!$B$2:$C$101, 2, FALSE), IF($K92="女", VLOOKUP(AF92, データ!$F$2:$H$101, 2, FALSE), "")))</f>
        <v/>
      </c>
      <c r="AF92" s="27" t="str">
        <f>IF(入力シート!X96="", "", 入力シート!X96)</f>
        <v/>
      </c>
      <c r="AG92" s="27" t="str">
        <f>IF(入力シート!Y96="", "", 入力シート!Y96)</f>
        <v/>
      </c>
      <c r="AH92" s="27" t="str">
        <f>IF(入力シート!AA96="", "", 入力シート!AA96)</f>
        <v/>
      </c>
      <c r="AI92" s="27" t="str">
        <f>IF(入力シート!AB96="", "", 入力シート!AB96)</f>
        <v/>
      </c>
      <c r="AJ92" s="27" t="str">
        <f>IF(AK92="", "", IF($K92="男", VLOOKUP(AK92, データ!$B$2:$C$101, 2, FALSE), IF($K92="女", VLOOKUP(AK92, データ!$F$2:$H$101, 2, FALSE), "")))</f>
        <v/>
      </c>
      <c r="AK92" s="27" t="str">
        <f>IF(入力シート!AC96="", "", 入力シート!AC96)</f>
        <v/>
      </c>
      <c r="AL92" s="27" t="str">
        <f>IF(入力シート!AD96="", "", 入力シート!AD96)</f>
        <v/>
      </c>
      <c r="AM92" s="27" t="str">
        <f>IF(入力シート!AF96="", "", 入力シート!AF96)</f>
        <v/>
      </c>
      <c r="AN92" s="27" t="str">
        <f>IF(入力シート!AG96="", "", 入力シート!AG96)</f>
        <v/>
      </c>
      <c r="AO92" s="27" t="str">
        <f>IF(AP92="", "", IF($K92="男", VLOOKUP(AP92, データ!$B$2:$C$101, 2, FALSE), IF($K92="女", VLOOKUP(AP92, データ!$F$2:$H$101, 2, FALSE), "")))</f>
        <v/>
      </c>
      <c r="AP92" s="27" t="str">
        <f>IF(入力シート!AH96="", "", 入力シート!AH96)</f>
        <v/>
      </c>
      <c r="AQ92" s="27" t="str">
        <f>IF(入力シート!AI96="", "", 入力シート!AI96)</f>
        <v/>
      </c>
      <c r="AR92" s="27" t="str">
        <f>IF(入力シート!AK96="", "", 入力シート!AK96)</f>
        <v/>
      </c>
      <c r="AS92" s="27" t="str">
        <f>IF(入力シート!AL96="", "", 入力シート!AL96)</f>
        <v/>
      </c>
    </row>
    <row r="93" spans="1:45">
      <c r="A93" s="27">
        <f>入力シート!A97</f>
        <v>91</v>
      </c>
      <c r="B93" s="27" t="str">
        <f>IF(入力シート!B97="", "", 入力シート!B97)</f>
        <v/>
      </c>
      <c r="C93" s="27" t="str">
        <f>IF(入力シート!C97="", "", 入力シート!C97)</f>
        <v/>
      </c>
      <c r="D93" s="27" t="str">
        <f>IF(入力シート!D97="", "", 入力シート!D97)</f>
        <v/>
      </c>
      <c r="E93" s="27" t="str">
        <f t="shared" si="8"/>
        <v/>
      </c>
      <c r="F93" s="27" t="str">
        <f t="shared" si="9"/>
        <v/>
      </c>
      <c r="G93" s="27" t="str">
        <f t="shared" si="10"/>
        <v/>
      </c>
      <c r="H93" s="27" t="str">
        <f t="shared" si="11"/>
        <v/>
      </c>
      <c r="I93" s="27" t="str">
        <f>IF(入力シート!E97="", "", 入力シート!E97)</f>
        <v/>
      </c>
      <c r="J93" s="27" t="str">
        <f>IF(入力シート!F97="", "", 入力シート!F97)</f>
        <v/>
      </c>
      <c r="K93" s="27" t="str">
        <f>IF(入力シート!H97="", "", 入力シート!H97)</f>
        <v/>
      </c>
      <c r="L93" s="27" t="str">
        <f>IF(入力シート!I97="", "", 入力シート!I97)</f>
        <v/>
      </c>
      <c r="M93" s="27" t="str">
        <f>IF(入力シート!J97="", "", 入力シート!J97)</f>
        <v/>
      </c>
      <c r="N93" s="27" t="str">
        <f>IF(入力シート!K97="", "", 入力シート!K97)</f>
        <v/>
      </c>
      <c r="O93" s="27" t="str">
        <f>IF(入力シート!L97="", "", 入力シート!L97)</f>
        <v/>
      </c>
      <c r="P93" s="27" t="str">
        <f>IF(C93="", "", 印刷!$K$8)</f>
        <v/>
      </c>
      <c r="Q93" s="27" t="str">
        <f>IF(P93="", "", 印刷!$E$7)</f>
        <v/>
      </c>
      <c r="R93" s="27" t="str">
        <f>IF(P93="", "", 印刷!$E$5)</f>
        <v/>
      </c>
      <c r="S93" s="27" t="str">
        <f>IF(P93="", "", 印刷!$E$6)</f>
        <v/>
      </c>
      <c r="T93" s="27" t="str">
        <f>IF(入力シート!M97="", "", 入力シート!M97)</f>
        <v/>
      </c>
      <c r="U93" s="27" t="str">
        <f>IF(V93="", "", IF($K93="男", VLOOKUP(V93, データ!$B$2:$C$101, 2, FALSE), IF($K93="女", VLOOKUP(V93, データ!$F$2:$H$101, 2, FALSE), "")))</f>
        <v/>
      </c>
      <c r="V93" s="27" t="str">
        <f>IF(入力シート!N97="", "", 入力シート!N97)</f>
        <v/>
      </c>
      <c r="W93" s="27" t="str">
        <f>IF(入力シート!O97="", "", 入力シート!O97)</f>
        <v/>
      </c>
      <c r="X93" s="27" t="str">
        <f>IF(入力シート!Q97="", "", 入力シート!Q97)</f>
        <v/>
      </c>
      <c r="Y93" s="27" t="str">
        <f>IF(入力シート!R97="", "", 入力シート!R97)</f>
        <v/>
      </c>
      <c r="Z93" s="27" t="str">
        <f>IF(AA93="", "", IF($K93="男", VLOOKUP(AA93, データ!$B$2:$C$101, 2, FALSE), IF($K93="女", VLOOKUP(AA93, データ!$F$2:$H$101, 2, FALSE), "")))</f>
        <v/>
      </c>
      <c r="AA93" s="27" t="str">
        <f>IF(入力シート!S97="", "", 入力シート!S97)</f>
        <v/>
      </c>
      <c r="AB93" s="27" t="str">
        <f>IF(入力シート!T97="", "", 入力シート!T97)</f>
        <v/>
      </c>
      <c r="AC93" s="27" t="str">
        <f>IF(入力シート!V97="", "", 入力シート!V97)</f>
        <v/>
      </c>
      <c r="AD93" s="27" t="str">
        <f>IF(入力シート!W97="", "", 入力シート!W97)</f>
        <v/>
      </c>
      <c r="AE93" s="27" t="str">
        <f>IF(AF93="", "", IF($K93="男", VLOOKUP(AF93, データ!$B$2:$C$101, 2, FALSE), IF($K93="女", VLOOKUP(AF93, データ!$F$2:$H$101, 2, FALSE), "")))</f>
        <v/>
      </c>
      <c r="AF93" s="27" t="str">
        <f>IF(入力シート!X97="", "", 入力シート!X97)</f>
        <v/>
      </c>
      <c r="AG93" s="27" t="str">
        <f>IF(入力シート!Y97="", "", 入力シート!Y97)</f>
        <v/>
      </c>
      <c r="AH93" s="27" t="str">
        <f>IF(入力シート!AA97="", "", 入力シート!AA97)</f>
        <v/>
      </c>
      <c r="AI93" s="27" t="str">
        <f>IF(入力シート!AB97="", "", 入力シート!AB97)</f>
        <v/>
      </c>
      <c r="AJ93" s="27" t="str">
        <f>IF(AK93="", "", IF($K93="男", VLOOKUP(AK93, データ!$B$2:$C$101, 2, FALSE), IF($K93="女", VLOOKUP(AK93, データ!$F$2:$H$101, 2, FALSE), "")))</f>
        <v/>
      </c>
      <c r="AK93" s="27" t="str">
        <f>IF(入力シート!AC97="", "", 入力シート!AC97)</f>
        <v/>
      </c>
      <c r="AL93" s="27" t="str">
        <f>IF(入力シート!AD97="", "", 入力シート!AD97)</f>
        <v/>
      </c>
      <c r="AM93" s="27" t="str">
        <f>IF(入力シート!AF97="", "", 入力シート!AF97)</f>
        <v/>
      </c>
      <c r="AN93" s="27" t="str">
        <f>IF(入力シート!AG97="", "", 入力シート!AG97)</f>
        <v/>
      </c>
      <c r="AO93" s="27" t="str">
        <f>IF(AP93="", "", IF($K93="男", VLOOKUP(AP93, データ!$B$2:$C$101, 2, FALSE), IF($K93="女", VLOOKUP(AP93, データ!$F$2:$H$101, 2, FALSE), "")))</f>
        <v/>
      </c>
      <c r="AP93" s="27" t="str">
        <f>IF(入力シート!AH97="", "", 入力シート!AH97)</f>
        <v/>
      </c>
      <c r="AQ93" s="27" t="str">
        <f>IF(入力シート!AI97="", "", 入力シート!AI97)</f>
        <v/>
      </c>
      <c r="AR93" s="27" t="str">
        <f>IF(入力シート!AK97="", "", 入力シート!AK97)</f>
        <v/>
      </c>
      <c r="AS93" s="27" t="str">
        <f>IF(入力シート!AL97="", "", 入力シート!AL97)</f>
        <v/>
      </c>
    </row>
    <row r="94" spans="1:45">
      <c r="A94" s="27">
        <f>入力シート!A98</f>
        <v>92</v>
      </c>
      <c r="B94" s="27" t="str">
        <f>IF(入力シート!B98="", "", 入力シート!B98)</f>
        <v/>
      </c>
      <c r="C94" s="27" t="str">
        <f>IF(入力シート!C98="", "", 入力シート!C98)</f>
        <v/>
      </c>
      <c r="D94" s="27" t="str">
        <f>IF(入力シート!D98="", "", 入力シート!D98)</f>
        <v/>
      </c>
      <c r="E94" s="27" t="str">
        <f t="shared" si="8"/>
        <v/>
      </c>
      <c r="F94" s="27" t="str">
        <f t="shared" si="9"/>
        <v/>
      </c>
      <c r="G94" s="27" t="str">
        <f t="shared" si="10"/>
        <v/>
      </c>
      <c r="H94" s="27" t="str">
        <f t="shared" si="11"/>
        <v/>
      </c>
      <c r="I94" s="27" t="str">
        <f>IF(入力シート!E98="", "", 入力シート!E98)</f>
        <v/>
      </c>
      <c r="J94" s="27" t="str">
        <f>IF(入力シート!F98="", "", 入力シート!F98)</f>
        <v/>
      </c>
      <c r="K94" s="27" t="str">
        <f>IF(入力シート!H98="", "", 入力シート!H98)</f>
        <v/>
      </c>
      <c r="L94" s="27" t="str">
        <f>IF(入力シート!I98="", "", 入力シート!I98)</f>
        <v/>
      </c>
      <c r="M94" s="27" t="str">
        <f>IF(入力シート!J98="", "", 入力シート!J98)</f>
        <v/>
      </c>
      <c r="N94" s="27" t="str">
        <f>IF(入力シート!K98="", "", 入力シート!K98)</f>
        <v/>
      </c>
      <c r="O94" s="27" t="str">
        <f>IF(入力シート!L98="", "", 入力シート!L98)</f>
        <v/>
      </c>
      <c r="P94" s="27" t="str">
        <f>IF(C94="", "", 印刷!$K$8)</f>
        <v/>
      </c>
      <c r="Q94" s="27" t="str">
        <f>IF(P94="", "", 印刷!$E$7)</f>
        <v/>
      </c>
      <c r="R94" s="27" t="str">
        <f>IF(P94="", "", 印刷!$E$5)</f>
        <v/>
      </c>
      <c r="S94" s="27" t="str">
        <f>IF(P94="", "", 印刷!$E$6)</f>
        <v/>
      </c>
      <c r="T94" s="27" t="str">
        <f>IF(入力シート!M98="", "", 入力シート!M98)</f>
        <v/>
      </c>
      <c r="U94" s="27" t="str">
        <f>IF(V94="", "", IF($K94="男", VLOOKUP(V94, データ!$B$2:$C$101, 2, FALSE), IF($K94="女", VLOOKUP(V94, データ!$F$2:$H$101, 2, FALSE), "")))</f>
        <v/>
      </c>
      <c r="V94" s="27" t="str">
        <f>IF(入力シート!N98="", "", 入力シート!N98)</f>
        <v/>
      </c>
      <c r="W94" s="27" t="str">
        <f>IF(入力シート!O98="", "", 入力シート!O98)</f>
        <v/>
      </c>
      <c r="X94" s="27" t="str">
        <f>IF(入力シート!Q98="", "", 入力シート!Q98)</f>
        <v/>
      </c>
      <c r="Y94" s="27" t="str">
        <f>IF(入力シート!R98="", "", 入力シート!R98)</f>
        <v/>
      </c>
      <c r="Z94" s="27" t="str">
        <f>IF(AA94="", "", IF($K94="男", VLOOKUP(AA94, データ!$B$2:$C$101, 2, FALSE), IF($K94="女", VLOOKUP(AA94, データ!$F$2:$H$101, 2, FALSE), "")))</f>
        <v/>
      </c>
      <c r="AA94" s="27" t="str">
        <f>IF(入力シート!S98="", "", 入力シート!S98)</f>
        <v/>
      </c>
      <c r="AB94" s="27" t="str">
        <f>IF(入力シート!T98="", "", 入力シート!T98)</f>
        <v/>
      </c>
      <c r="AC94" s="27" t="str">
        <f>IF(入力シート!V98="", "", 入力シート!V98)</f>
        <v/>
      </c>
      <c r="AD94" s="27" t="str">
        <f>IF(入力シート!W98="", "", 入力シート!W98)</f>
        <v/>
      </c>
      <c r="AE94" s="27" t="str">
        <f>IF(AF94="", "", IF($K94="男", VLOOKUP(AF94, データ!$B$2:$C$101, 2, FALSE), IF($K94="女", VLOOKUP(AF94, データ!$F$2:$H$101, 2, FALSE), "")))</f>
        <v/>
      </c>
      <c r="AF94" s="27" t="str">
        <f>IF(入力シート!X98="", "", 入力シート!X98)</f>
        <v/>
      </c>
      <c r="AG94" s="27" t="str">
        <f>IF(入力シート!Y98="", "", 入力シート!Y98)</f>
        <v/>
      </c>
      <c r="AH94" s="27" t="str">
        <f>IF(入力シート!AA98="", "", 入力シート!AA98)</f>
        <v/>
      </c>
      <c r="AI94" s="27" t="str">
        <f>IF(入力シート!AB98="", "", 入力シート!AB98)</f>
        <v/>
      </c>
      <c r="AJ94" s="27" t="str">
        <f>IF(AK94="", "", IF($K94="男", VLOOKUP(AK94, データ!$B$2:$C$101, 2, FALSE), IF($K94="女", VLOOKUP(AK94, データ!$F$2:$H$101, 2, FALSE), "")))</f>
        <v/>
      </c>
      <c r="AK94" s="27" t="str">
        <f>IF(入力シート!AC98="", "", 入力シート!AC98)</f>
        <v/>
      </c>
      <c r="AL94" s="27" t="str">
        <f>IF(入力シート!AD98="", "", 入力シート!AD98)</f>
        <v/>
      </c>
      <c r="AM94" s="27" t="str">
        <f>IF(入力シート!AF98="", "", 入力シート!AF98)</f>
        <v/>
      </c>
      <c r="AN94" s="27" t="str">
        <f>IF(入力シート!AG98="", "", 入力シート!AG98)</f>
        <v/>
      </c>
      <c r="AO94" s="27" t="str">
        <f>IF(AP94="", "", IF($K94="男", VLOOKUP(AP94, データ!$B$2:$C$101, 2, FALSE), IF($K94="女", VLOOKUP(AP94, データ!$F$2:$H$101, 2, FALSE), "")))</f>
        <v/>
      </c>
      <c r="AP94" s="27" t="str">
        <f>IF(入力シート!AH98="", "", 入力シート!AH98)</f>
        <v/>
      </c>
      <c r="AQ94" s="27" t="str">
        <f>IF(入力シート!AI98="", "", 入力シート!AI98)</f>
        <v/>
      </c>
      <c r="AR94" s="27" t="str">
        <f>IF(入力シート!AK98="", "", 入力シート!AK98)</f>
        <v/>
      </c>
      <c r="AS94" s="27" t="str">
        <f>IF(入力シート!AL98="", "", 入力シート!AL98)</f>
        <v/>
      </c>
    </row>
    <row r="95" spans="1:45">
      <c r="A95" s="27">
        <f>入力シート!A99</f>
        <v>93</v>
      </c>
      <c r="B95" s="27" t="str">
        <f>IF(入力シート!B99="", "", 入力シート!B99)</f>
        <v/>
      </c>
      <c r="C95" s="27" t="str">
        <f>IF(入力シート!C99="", "", 入力シート!C99)</f>
        <v/>
      </c>
      <c r="D95" s="27" t="str">
        <f>IF(入力シート!D99="", "", 入力シート!D99)</f>
        <v/>
      </c>
      <c r="E95" s="27" t="str">
        <f t="shared" si="8"/>
        <v/>
      </c>
      <c r="F95" s="27" t="str">
        <f t="shared" si="9"/>
        <v/>
      </c>
      <c r="G95" s="27" t="str">
        <f t="shared" si="10"/>
        <v/>
      </c>
      <c r="H95" s="27" t="str">
        <f t="shared" si="11"/>
        <v/>
      </c>
      <c r="I95" s="27" t="str">
        <f>IF(入力シート!E99="", "", 入力シート!E99)</f>
        <v/>
      </c>
      <c r="J95" s="27" t="str">
        <f>IF(入力シート!F99="", "", 入力シート!F99)</f>
        <v/>
      </c>
      <c r="K95" s="27" t="str">
        <f>IF(入力シート!H99="", "", 入力シート!H99)</f>
        <v/>
      </c>
      <c r="L95" s="27" t="str">
        <f>IF(入力シート!I99="", "", 入力シート!I99)</f>
        <v/>
      </c>
      <c r="M95" s="27" t="str">
        <f>IF(入力シート!J99="", "", 入力シート!J99)</f>
        <v/>
      </c>
      <c r="N95" s="27" t="str">
        <f>IF(入力シート!K99="", "", 入力シート!K99)</f>
        <v/>
      </c>
      <c r="O95" s="27" t="str">
        <f>IF(入力シート!L99="", "", 入力シート!L99)</f>
        <v/>
      </c>
      <c r="P95" s="27" t="str">
        <f>IF(C95="", "", 印刷!$K$8)</f>
        <v/>
      </c>
      <c r="Q95" s="27" t="str">
        <f>IF(P95="", "", 印刷!$E$7)</f>
        <v/>
      </c>
      <c r="R95" s="27" t="str">
        <f>IF(P95="", "", 印刷!$E$5)</f>
        <v/>
      </c>
      <c r="S95" s="27" t="str">
        <f>IF(P95="", "", 印刷!$E$6)</f>
        <v/>
      </c>
      <c r="T95" s="27" t="str">
        <f>IF(入力シート!M99="", "", 入力シート!M99)</f>
        <v/>
      </c>
      <c r="U95" s="27" t="str">
        <f>IF(V95="", "", IF($K95="男", VLOOKUP(V95, データ!$B$2:$C$101, 2, FALSE), IF($K95="女", VLOOKUP(V95, データ!$F$2:$H$101, 2, FALSE), "")))</f>
        <v/>
      </c>
      <c r="V95" s="27" t="str">
        <f>IF(入力シート!N99="", "", 入力シート!N99)</f>
        <v/>
      </c>
      <c r="W95" s="27" t="str">
        <f>IF(入力シート!O99="", "", 入力シート!O99)</f>
        <v/>
      </c>
      <c r="X95" s="27" t="str">
        <f>IF(入力シート!Q99="", "", 入力シート!Q99)</f>
        <v/>
      </c>
      <c r="Y95" s="27" t="str">
        <f>IF(入力シート!R99="", "", 入力シート!R99)</f>
        <v/>
      </c>
      <c r="Z95" s="27" t="str">
        <f>IF(AA95="", "", IF($K95="男", VLOOKUP(AA95, データ!$B$2:$C$101, 2, FALSE), IF($K95="女", VLOOKUP(AA95, データ!$F$2:$H$101, 2, FALSE), "")))</f>
        <v/>
      </c>
      <c r="AA95" s="27" t="str">
        <f>IF(入力シート!S99="", "", 入力シート!S99)</f>
        <v/>
      </c>
      <c r="AB95" s="27" t="str">
        <f>IF(入力シート!T99="", "", 入力シート!T99)</f>
        <v/>
      </c>
      <c r="AC95" s="27" t="str">
        <f>IF(入力シート!V99="", "", 入力シート!V99)</f>
        <v/>
      </c>
      <c r="AD95" s="27" t="str">
        <f>IF(入力シート!W99="", "", 入力シート!W99)</f>
        <v/>
      </c>
      <c r="AE95" s="27" t="str">
        <f>IF(AF95="", "", IF($K95="男", VLOOKUP(AF95, データ!$B$2:$C$101, 2, FALSE), IF($K95="女", VLOOKUP(AF95, データ!$F$2:$H$101, 2, FALSE), "")))</f>
        <v/>
      </c>
      <c r="AF95" s="27" t="str">
        <f>IF(入力シート!X99="", "", 入力シート!X99)</f>
        <v/>
      </c>
      <c r="AG95" s="27" t="str">
        <f>IF(入力シート!Y99="", "", 入力シート!Y99)</f>
        <v/>
      </c>
      <c r="AH95" s="27" t="str">
        <f>IF(入力シート!AA99="", "", 入力シート!AA99)</f>
        <v/>
      </c>
      <c r="AI95" s="27" t="str">
        <f>IF(入力シート!AB99="", "", 入力シート!AB99)</f>
        <v/>
      </c>
      <c r="AJ95" s="27" t="str">
        <f>IF(AK95="", "", IF($K95="男", VLOOKUP(AK95, データ!$B$2:$C$101, 2, FALSE), IF($K95="女", VLOOKUP(AK95, データ!$F$2:$H$101, 2, FALSE), "")))</f>
        <v/>
      </c>
      <c r="AK95" s="27" t="str">
        <f>IF(入力シート!AC99="", "", 入力シート!AC99)</f>
        <v/>
      </c>
      <c r="AL95" s="27" t="str">
        <f>IF(入力シート!AD99="", "", 入力シート!AD99)</f>
        <v/>
      </c>
      <c r="AM95" s="27" t="str">
        <f>IF(入力シート!AF99="", "", 入力シート!AF99)</f>
        <v/>
      </c>
      <c r="AN95" s="27" t="str">
        <f>IF(入力シート!AG99="", "", 入力シート!AG99)</f>
        <v/>
      </c>
      <c r="AO95" s="27" t="str">
        <f>IF(AP95="", "", IF($K95="男", VLOOKUP(AP95, データ!$B$2:$C$101, 2, FALSE), IF($K95="女", VLOOKUP(AP95, データ!$F$2:$H$101, 2, FALSE), "")))</f>
        <v/>
      </c>
      <c r="AP95" s="27" t="str">
        <f>IF(入力シート!AH99="", "", 入力シート!AH99)</f>
        <v/>
      </c>
      <c r="AQ95" s="27" t="str">
        <f>IF(入力シート!AI99="", "", 入力シート!AI99)</f>
        <v/>
      </c>
      <c r="AR95" s="27" t="str">
        <f>IF(入力シート!AK99="", "", 入力シート!AK99)</f>
        <v/>
      </c>
      <c r="AS95" s="27" t="str">
        <f>IF(入力シート!AL99="", "", 入力シート!AL99)</f>
        <v/>
      </c>
    </row>
    <row r="96" spans="1:45">
      <c r="A96" s="27">
        <f>入力シート!A100</f>
        <v>94</v>
      </c>
      <c r="B96" s="27" t="str">
        <f>IF(入力シート!B100="", "", 入力シート!B100)</f>
        <v/>
      </c>
      <c r="C96" s="27" t="str">
        <f>IF(入力シート!C100="", "", 入力シート!C100)</f>
        <v/>
      </c>
      <c r="D96" s="27" t="str">
        <f>IF(入力シート!D100="", "", 入力シート!D100)</f>
        <v/>
      </c>
      <c r="E96" s="27" t="str">
        <f t="shared" si="8"/>
        <v/>
      </c>
      <c r="F96" s="27" t="str">
        <f t="shared" si="9"/>
        <v/>
      </c>
      <c r="G96" s="27" t="str">
        <f t="shared" si="10"/>
        <v/>
      </c>
      <c r="H96" s="27" t="str">
        <f t="shared" si="11"/>
        <v/>
      </c>
      <c r="I96" s="27" t="str">
        <f>IF(入力シート!E100="", "", 入力シート!E100)</f>
        <v/>
      </c>
      <c r="J96" s="27" t="str">
        <f>IF(入力シート!F100="", "", 入力シート!F100)</f>
        <v/>
      </c>
      <c r="K96" s="27" t="str">
        <f>IF(入力シート!H100="", "", 入力シート!H100)</f>
        <v/>
      </c>
      <c r="L96" s="27" t="str">
        <f>IF(入力シート!I100="", "", 入力シート!I100)</f>
        <v/>
      </c>
      <c r="M96" s="27" t="str">
        <f>IF(入力シート!J100="", "", 入力シート!J100)</f>
        <v/>
      </c>
      <c r="N96" s="27" t="str">
        <f>IF(入力シート!K100="", "", 入力シート!K100)</f>
        <v/>
      </c>
      <c r="O96" s="27" t="str">
        <f>IF(入力シート!L100="", "", 入力シート!L100)</f>
        <v/>
      </c>
      <c r="P96" s="27" t="str">
        <f>IF(C96="", "", 印刷!$K$8)</f>
        <v/>
      </c>
      <c r="Q96" s="27" t="str">
        <f>IF(P96="", "", 印刷!$E$7)</f>
        <v/>
      </c>
      <c r="R96" s="27" t="str">
        <f>IF(P96="", "", 印刷!$E$5)</f>
        <v/>
      </c>
      <c r="S96" s="27" t="str">
        <f>IF(P96="", "", 印刷!$E$6)</f>
        <v/>
      </c>
      <c r="T96" s="27" t="str">
        <f>IF(入力シート!M100="", "", 入力シート!M100)</f>
        <v/>
      </c>
      <c r="U96" s="27" t="str">
        <f>IF(V96="", "", IF($K96="男", VLOOKUP(V96, データ!$B$2:$C$101, 2, FALSE), IF($K96="女", VLOOKUP(V96, データ!$F$2:$H$101, 2, FALSE), "")))</f>
        <v/>
      </c>
      <c r="V96" s="27" t="str">
        <f>IF(入力シート!N100="", "", 入力シート!N100)</f>
        <v/>
      </c>
      <c r="W96" s="27" t="str">
        <f>IF(入力シート!O100="", "", 入力シート!O100)</f>
        <v/>
      </c>
      <c r="X96" s="27" t="str">
        <f>IF(入力シート!Q100="", "", 入力シート!Q100)</f>
        <v/>
      </c>
      <c r="Y96" s="27" t="str">
        <f>IF(入力シート!R100="", "", 入力シート!R100)</f>
        <v/>
      </c>
      <c r="Z96" s="27" t="str">
        <f>IF(AA96="", "", IF($K96="男", VLOOKUP(AA96, データ!$B$2:$C$101, 2, FALSE), IF($K96="女", VLOOKUP(AA96, データ!$F$2:$H$101, 2, FALSE), "")))</f>
        <v/>
      </c>
      <c r="AA96" s="27" t="str">
        <f>IF(入力シート!S100="", "", 入力シート!S100)</f>
        <v/>
      </c>
      <c r="AB96" s="27" t="str">
        <f>IF(入力シート!T100="", "", 入力シート!T100)</f>
        <v/>
      </c>
      <c r="AC96" s="27" t="str">
        <f>IF(入力シート!V100="", "", 入力シート!V100)</f>
        <v/>
      </c>
      <c r="AD96" s="27" t="str">
        <f>IF(入力シート!W100="", "", 入力シート!W100)</f>
        <v/>
      </c>
      <c r="AE96" s="27" t="str">
        <f>IF(AF96="", "", IF($K96="男", VLOOKUP(AF96, データ!$B$2:$C$101, 2, FALSE), IF($K96="女", VLOOKUP(AF96, データ!$F$2:$H$101, 2, FALSE), "")))</f>
        <v/>
      </c>
      <c r="AF96" s="27" t="str">
        <f>IF(入力シート!X100="", "", 入力シート!X100)</f>
        <v/>
      </c>
      <c r="AG96" s="27" t="str">
        <f>IF(入力シート!Y100="", "", 入力シート!Y100)</f>
        <v/>
      </c>
      <c r="AH96" s="27" t="str">
        <f>IF(入力シート!AA100="", "", 入力シート!AA100)</f>
        <v/>
      </c>
      <c r="AI96" s="27" t="str">
        <f>IF(入力シート!AB100="", "", 入力シート!AB100)</f>
        <v/>
      </c>
      <c r="AJ96" s="27" t="str">
        <f>IF(AK96="", "", IF($K96="男", VLOOKUP(AK96, データ!$B$2:$C$101, 2, FALSE), IF($K96="女", VLOOKUP(AK96, データ!$F$2:$H$101, 2, FALSE), "")))</f>
        <v/>
      </c>
      <c r="AK96" s="27" t="str">
        <f>IF(入力シート!AC100="", "", 入力シート!AC100)</f>
        <v/>
      </c>
      <c r="AL96" s="27" t="str">
        <f>IF(入力シート!AD100="", "", 入力シート!AD100)</f>
        <v/>
      </c>
      <c r="AM96" s="27" t="str">
        <f>IF(入力シート!AF100="", "", 入力シート!AF100)</f>
        <v/>
      </c>
      <c r="AN96" s="27" t="str">
        <f>IF(入力シート!AG100="", "", 入力シート!AG100)</f>
        <v/>
      </c>
      <c r="AO96" s="27" t="str">
        <f>IF(AP96="", "", IF($K96="男", VLOOKUP(AP96, データ!$B$2:$C$101, 2, FALSE), IF($K96="女", VLOOKUP(AP96, データ!$F$2:$H$101, 2, FALSE), "")))</f>
        <v/>
      </c>
      <c r="AP96" s="27" t="str">
        <f>IF(入力シート!AH100="", "", 入力シート!AH100)</f>
        <v/>
      </c>
      <c r="AQ96" s="27" t="str">
        <f>IF(入力シート!AI100="", "", 入力シート!AI100)</f>
        <v/>
      </c>
      <c r="AR96" s="27" t="str">
        <f>IF(入力シート!AK100="", "", 入力シート!AK100)</f>
        <v/>
      </c>
      <c r="AS96" s="27" t="str">
        <f>IF(入力シート!AL100="", "", 入力シート!AL100)</f>
        <v/>
      </c>
    </row>
    <row r="97" spans="1:45">
      <c r="A97" s="27">
        <f>入力シート!A101</f>
        <v>95</v>
      </c>
      <c r="B97" s="27" t="str">
        <f>IF(入力シート!B101="", "", 入力シート!B101)</f>
        <v/>
      </c>
      <c r="C97" s="27" t="str">
        <f>IF(入力シート!C101="", "", 入力シート!C101)</f>
        <v/>
      </c>
      <c r="D97" s="27" t="str">
        <f>IF(入力シート!D101="", "", 入力シート!D101)</f>
        <v/>
      </c>
      <c r="E97" s="27" t="str">
        <f t="shared" si="8"/>
        <v/>
      </c>
      <c r="F97" s="27" t="str">
        <f t="shared" si="9"/>
        <v/>
      </c>
      <c r="G97" s="27" t="str">
        <f t="shared" si="10"/>
        <v/>
      </c>
      <c r="H97" s="27" t="str">
        <f t="shared" si="11"/>
        <v/>
      </c>
      <c r="I97" s="27" t="str">
        <f>IF(入力シート!E101="", "", 入力シート!E101)</f>
        <v/>
      </c>
      <c r="J97" s="27" t="str">
        <f>IF(入力シート!F101="", "", 入力シート!F101)</f>
        <v/>
      </c>
      <c r="K97" s="27" t="str">
        <f>IF(入力シート!H101="", "", 入力シート!H101)</f>
        <v/>
      </c>
      <c r="L97" s="27" t="str">
        <f>IF(入力シート!I101="", "", 入力シート!I101)</f>
        <v/>
      </c>
      <c r="M97" s="27" t="str">
        <f>IF(入力シート!J101="", "", 入力シート!J101)</f>
        <v/>
      </c>
      <c r="N97" s="27" t="str">
        <f>IF(入力シート!K101="", "", 入力シート!K101)</f>
        <v/>
      </c>
      <c r="O97" s="27" t="str">
        <f>IF(入力シート!L101="", "", 入力シート!L101)</f>
        <v/>
      </c>
      <c r="P97" s="27" t="str">
        <f>IF(C97="", "", 印刷!$K$8)</f>
        <v/>
      </c>
      <c r="Q97" s="27" t="str">
        <f>IF(P97="", "", 印刷!$E$7)</f>
        <v/>
      </c>
      <c r="R97" s="27" t="str">
        <f>IF(P97="", "", 印刷!$E$5)</f>
        <v/>
      </c>
      <c r="S97" s="27" t="str">
        <f>IF(P97="", "", 印刷!$E$6)</f>
        <v/>
      </c>
      <c r="T97" s="27" t="str">
        <f>IF(入力シート!M101="", "", 入力シート!M101)</f>
        <v/>
      </c>
      <c r="U97" s="27" t="str">
        <f>IF(V97="", "", IF($K97="男", VLOOKUP(V97, データ!$B$2:$C$101, 2, FALSE), IF($K97="女", VLOOKUP(V97, データ!$F$2:$H$101, 2, FALSE), "")))</f>
        <v/>
      </c>
      <c r="V97" s="27" t="str">
        <f>IF(入力シート!N101="", "", 入力シート!N101)</f>
        <v/>
      </c>
      <c r="W97" s="27" t="str">
        <f>IF(入力シート!O101="", "", 入力シート!O101)</f>
        <v/>
      </c>
      <c r="X97" s="27" t="str">
        <f>IF(入力シート!Q101="", "", 入力シート!Q101)</f>
        <v/>
      </c>
      <c r="Y97" s="27" t="str">
        <f>IF(入力シート!R101="", "", 入力シート!R101)</f>
        <v/>
      </c>
      <c r="Z97" s="27" t="str">
        <f>IF(AA97="", "", IF($K97="男", VLOOKUP(AA97, データ!$B$2:$C$101, 2, FALSE), IF($K97="女", VLOOKUP(AA97, データ!$F$2:$H$101, 2, FALSE), "")))</f>
        <v/>
      </c>
      <c r="AA97" s="27" t="str">
        <f>IF(入力シート!S101="", "", 入力シート!S101)</f>
        <v/>
      </c>
      <c r="AB97" s="27" t="str">
        <f>IF(入力シート!T101="", "", 入力シート!T101)</f>
        <v/>
      </c>
      <c r="AC97" s="27" t="str">
        <f>IF(入力シート!V101="", "", 入力シート!V101)</f>
        <v/>
      </c>
      <c r="AD97" s="27" t="str">
        <f>IF(入力シート!W101="", "", 入力シート!W101)</f>
        <v/>
      </c>
      <c r="AE97" s="27" t="str">
        <f>IF(AF97="", "", IF($K97="男", VLOOKUP(AF97, データ!$B$2:$C$101, 2, FALSE), IF($K97="女", VLOOKUP(AF97, データ!$F$2:$H$101, 2, FALSE), "")))</f>
        <v/>
      </c>
      <c r="AF97" s="27" t="str">
        <f>IF(入力シート!X101="", "", 入力シート!X101)</f>
        <v/>
      </c>
      <c r="AG97" s="27" t="str">
        <f>IF(入力シート!Y101="", "", 入力シート!Y101)</f>
        <v/>
      </c>
      <c r="AH97" s="27" t="str">
        <f>IF(入力シート!AA101="", "", 入力シート!AA101)</f>
        <v/>
      </c>
      <c r="AI97" s="27" t="str">
        <f>IF(入力シート!AB101="", "", 入力シート!AB101)</f>
        <v/>
      </c>
      <c r="AJ97" s="27" t="str">
        <f>IF(AK97="", "", IF($K97="男", VLOOKUP(AK97, データ!$B$2:$C$101, 2, FALSE), IF($K97="女", VLOOKUP(AK97, データ!$F$2:$H$101, 2, FALSE), "")))</f>
        <v/>
      </c>
      <c r="AK97" s="27" t="str">
        <f>IF(入力シート!AC101="", "", 入力シート!AC101)</f>
        <v/>
      </c>
      <c r="AL97" s="27" t="str">
        <f>IF(入力シート!AD101="", "", 入力シート!AD101)</f>
        <v/>
      </c>
      <c r="AM97" s="27" t="str">
        <f>IF(入力シート!AF101="", "", 入力シート!AF101)</f>
        <v/>
      </c>
      <c r="AN97" s="27" t="str">
        <f>IF(入力シート!AG101="", "", 入力シート!AG101)</f>
        <v/>
      </c>
      <c r="AO97" s="27" t="str">
        <f>IF(AP97="", "", IF($K97="男", VLOOKUP(AP97, データ!$B$2:$C$101, 2, FALSE), IF($K97="女", VLOOKUP(AP97, データ!$F$2:$H$101, 2, FALSE), "")))</f>
        <v/>
      </c>
      <c r="AP97" s="27" t="str">
        <f>IF(入力シート!AH101="", "", 入力シート!AH101)</f>
        <v/>
      </c>
      <c r="AQ97" s="27" t="str">
        <f>IF(入力シート!AI101="", "", 入力シート!AI101)</f>
        <v/>
      </c>
      <c r="AR97" s="27" t="str">
        <f>IF(入力シート!AK101="", "", 入力シート!AK101)</f>
        <v/>
      </c>
      <c r="AS97" s="27" t="str">
        <f>IF(入力シート!AL101="", "", 入力シート!AL101)</f>
        <v/>
      </c>
    </row>
    <row r="98" spans="1:45">
      <c r="A98" s="27">
        <f>入力シート!A102</f>
        <v>96</v>
      </c>
      <c r="B98" s="27" t="str">
        <f>IF(入力シート!B102="", "", 入力シート!B102)</f>
        <v/>
      </c>
      <c r="C98" s="27" t="str">
        <f>IF(入力シート!C102="", "", 入力シート!C102)</f>
        <v/>
      </c>
      <c r="D98" s="27" t="str">
        <f>IF(入力シート!D102="", "", 入力シート!D102)</f>
        <v/>
      </c>
      <c r="E98" s="27" t="str">
        <f t="shared" si="8"/>
        <v/>
      </c>
      <c r="F98" s="27" t="str">
        <f t="shared" si="9"/>
        <v/>
      </c>
      <c r="G98" s="27" t="str">
        <f t="shared" si="10"/>
        <v/>
      </c>
      <c r="H98" s="27" t="str">
        <f t="shared" si="11"/>
        <v/>
      </c>
      <c r="I98" s="27" t="str">
        <f>IF(入力シート!E102="", "", 入力シート!E102)</f>
        <v/>
      </c>
      <c r="J98" s="27" t="str">
        <f>IF(入力シート!F102="", "", 入力シート!F102)</f>
        <v/>
      </c>
      <c r="K98" s="27" t="str">
        <f>IF(入力シート!H102="", "", 入力シート!H102)</f>
        <v/>
      </c>
      <c r="L98" s="27" t="str">
        <f>IF(入力シート!I102="", "", 入力シート!I102)</f>
        <v/>
      </c>
      <c r="M98" s="27" t="str">
        <f>IF(入力シート!J102="", "", 入力シート!J102)</f>
        <v/>
      </c>
      <c r="N98" s="27" t="str">
        <f>IF(入力シート!K102="", "", 入力シート!K102)</f>
        <v/>
      </c>
      <c r="O98" s="27" t="str">
        <f>IF(入力シート!L102="", "", 入力シート!L102)</f>
        <v/>
      </c>
      <c r="P98" s="27" t="str">
        <f>IF(C98="", "", 印刷!$K$8)</f>
        <v/>
      </c>
      <c r="Q98" s="27" t="str">
        <f>IF(P98="", "", 印刷!$E$7)</f>
        <v/>
      </c>
      <c r="R98" s="27" t="str">
        <f>IF(P98="", "", 印刷!$E$5)</f>
        <v/>
      </c>
      <c r="S98" s="27" t="str">
        <f>IF(P98="", "", 印刷!$E$6)</f>
        <v/>
      </c>
      <c r="T98" s="27" t="str">
        <f>IF(入力シート!M102="", "", 入力シート!M102)</f>
        <v/>
      </c>
      <c r="U98" s="27" t="str">
        <f>IF(V98="", "", IF($K98="男", VLOOKUP(V98, データ!$B$2:$C$101, 2, FALSE), IF($K98="女", VLOOKUP(V98, データ!$F$2:$H$101, 2, FALSE), "")))</f>
        <v/>
      </c>
      <c r="V98" s="27" t="str">
        <f>IF(入力シート!N102="", "", 入力シート!N102)</f>
        <v/>
      </c>
      <c r="W98" s="27" t="str">
        <f>IF(入力シート!O102="", "", 入力シート!O102)</f>
        <v/>
      </c>
      <c r="X98" s="27" t="str">
        <f>IF(入力シート!Q102="", "", 入力シート!Q102)</f>
        <v/>
      </c>
      <c r="Y98" s="27" t="str">
        <f>IF(入力シート!R102="", "", 入力シート!R102)</f>
        <v/>
      </c>
      <c r="Z98" s="27" t="str">
        <f>IF(AA98="", "", IF($K98="男", VLOOKUP(AA98, データ!$B$2:$C$101, 2, FALSE), IF($K98="女", VLOOKUP(AA98, データ!$F$2:$H$101, 2, FALSE), "")))</f>
        <v/>
      </c>
      <c r="AA98" s="27" t="str">
        <f>IF(入力シート!S102="", "", 入力シート!S102)</f>
        <v/>
      </c>
      <c r="AB98" s="27" t="str">
        <f>IF(入力シート!T102="", "", 入力シート!T102)</f>
        <v/>
      </c>
      <c r="AC98" s="27" t="str">
        <f>IF(入力シート!V102="", "", 入力シート!V102)</f>
        <v/>
      </c>
      <c r="AD98" s="27" t="str">
        <f>IF(入力シート!W102="", "", 入力シート!W102)</f>
        <v/>
      </c>
      <c r="AE98" s="27" t="str">
        <f>IF(AF98="", "", IF($K98="男", VLOOKUP(AF98, データ!$B$2:$C$101, 2, FALSE), IF($K98="女", VLOOKUP(AF98, データ!$F$2:$H$101, 2, FALSE), "")))</f>
        <v/>
      </c>
      <c r="AF98" s="27" t="str">
        <f>IF(入力シート!X102="", "", 入力シート!X102)</f>
        <v/>
      </c>
      <c r="AG98" s="27" t="str">
        <f>IF(入力シート!Y102="", "", 入力シート!Y102)</f>
        <v/>
      </c>
      <c r="AH98" s="27" t="str">
        <f>IF(入力シート!AA102="", "", 入力シート!AA102)</f>
        <v/>
      </c>
      <c r="AI98" s="27" t="str">
        <f>IF(入力シート!AB102="", "", 入力シート!AB102)</f>
        <v/>
      </c>
      <c r="AJ98" s="27" t="str">
        <f>IF(AK98="", "", IF($K98="男", VLOOKUP(AK98, データ!$B$2:$C$101, 2, FALSE), IF($K98="女", VLOOKUP(AK98, データ!$F$2:$H$101, 2, FALSE), "")))</f>
        <v/>
      </c>
      <c r="AK98" s="27" t="str">
        <f>IF(入力シート!AC102="", "", 入力シート!AC102)</f>
        <v/>
      </c>
      <c r="AL98" s="27" t="str">
        <f>IF(入力シート!AD102="", "", 入力シート!AD102)</f>
        <v/>
      </c>
      <c r="AM98" s="27" t="str">
        <f>IF(入力シート!AF102="", "", 入力シート!AF102)</f>
        <v/>
      </c>
      <c r="AN98" s="27" t="str">
        <f>IF(入力シート!AG102="", "", 入力シート!AG102)</f>
        <v/>
      </c>
      <c r="AO98" s="27" t="str">
        <f>IF(AP98="", "", IF($K98="男", VLOOKUP(AP98, データ!$B$2:$C$101, 2, FALSE), IF($K98="女", VLOOKUP(AP98, データ!$F$2:$H$101, 2, FALSE), "")))</f>
        <v/>
      </c>
      <c r="AP98" s="27" t="str">
        <f>IF(入力シート!AH102="", "", 入力シート!AH102)</f>
        <v/>
      </c>
      <c r="AQ98" s="27" t="str">
        <f>IF(入力シート!AI102="", "", 入力シート!AI102)</f>
        <v/>
      </c>
      <c r="AR98" s="27" t="str">
        <f>IF(入力シート!AK102="", "", 入力シート!AK102)</f>
        <v/>
      </c>
      <c r="AS98" s="27" t="str">
        <f>IF(入力シート!AL102="", "", 入力シート!AL102)</f>
        <v/>
      </c>
    </row>
    <row r="99" spans="1:45">
      <c r="A99" s="27">
        <f>入力シート!A103</f>
        <v>97</v>
      </c>
      <c r="B99" s="27" t="str">
        <f>IF(入力シート!B103="", "", 入力シート!B103)</f>
        <v/>
      </c>
      <c r="C99" s="27" t="str">
        <f>IF(入力シート!C103="", "", 入力シート!C103)</f>
        <v/>
      </c>
      <c r="D99" s="27" t="str">
        <f>IF(入力シート!D103="", "", 入力シート!D103)</f>
        <v/>
      </c>
      <c r="E99" s="27" t="str">
        <f t="shared" si="8"/>
        <v/>
      </c>
      <c r="F99" s="27" t="str">
        <f t="shared" si="9"/>
        <v/>
      </c>
      <c r="G99" s="27" t="str">
        <f t="shared" si="10"/>
        <v/>
      </c>
      <c r="H99" s="27" t="str">
        <f t="shared" si="11"/>
        <v/>
      </c>
      <c r="I99" s="27" t="str">
        <f>IF(入力シート!E103="", "", 入力シート!E103)</f>
        <v/>
      </c>
      <c r="J99" s="27" t="str">
        <f>IF(入力シート!F103="", "", 入力シート!F103)</f>
        <v/>
      </c>
      <c r="K99" s="27" t="str">
        <f>IF(入力シート!H103="", "", 入力シート!H103)</f>
        <v/>
      </c>
      <c r="L99" s="27" t="str">
        <f>IF(入力シート!I103="", "", 入力シート!I103)</f>
        <v/>
      </c>
      <c r="M99" s="27" t="str">
        <f>IF(入力シート!J103="", "", 入力シート!J103)</f>
        <v/>
      </c>
      <c r="N99" s="27" t="str">
        <f>IF(入力シート!K103="", "", 入力シート!K103)</f>
        <v/>
      </c>
      <c r="O99" s="27" t="str">
        <f>IF(入力シート!L103="", "", 入力シート!L103)</f>
        <v/>
      </c>
      <c r="P99" s="27" t="str">
        <f>IF(C99="", "", 印刷!$K$8)</f>
        <v/>
      </c>
      <c r="Q99" s="27" t="str">
        <f>IF(P99="", "", 印刷!$E$7)</f>
        <v/>
      </c>
      <c r="R99" s="27" t="str">
        <f>IF(P99="", "", 印刷!$E$5)</f>
        <v/>
      </c>
      <c r="S99" s="27" t="str">
        <f>IF(P99="", "", 印刷!$E$6)</f>
        <v/>
      </c>
      <c r="T99" s="27" t="str">
        <f>IF(入力シート!M103="", "", 入力シート!M103)</f>
        <v/>
      </c>
      <c r="U99" s="27" t="str">
        <f>IF(V99="", "", IF($K99="男", VLOOKUP(V99, データ!$B$2:$C$101, 2, FALSE), IF($K99="女", VLOOKUP(V99, データ!$F$2:$H$101, 2, FALSE), "")))</f>
        <v/>
      </c>
      <c r="V99" s="27" t="str">
        <f>IF(入力シート!N103="", "", 入力シート!N103)</f>
        <v/>
      </c>
      <c r="W99" s="27" t="str">
        <f>IF(入力シート!O103="", "", 入力シート!O103)</f>
        <v/>
      </c>
      <c r="X99" s="27" t="str">
        <f>IF(入力シート!Q103="", "", 入力シート!Q103)</f>
        <v/>
      </c>
      <c r="Y99" s="27" t="str">
        <f>IF(入力シート!R103="", "", 入力シート!R103)</f>
        <v/>
      </c>
      <c r="Z99" s="27" t="str">
        <f>IF(AA99="", "", IF($K99="男", VLOOKUP(AA99, データ!$B$2:$C$101, 2, FALSE), IF($K99="女", VLOOKUP(AA99, データ!$F$2:$H$101, 2, FALSE), "")))</f>
        <v/>
      </c>
      <c r="AA99" s="27" t="str">
        <f>IF(入力シート!S103="", "", 入力シート!S103)</f>
        <v/>
      </c>
      <c r="AB99" s="27" t="str">
        <f>IF(入力シート!T103="", "", 入力シート!T103)</f>
        <v/>
      </c>
      <c r="AC99" s="27" t="str">
        <f>IF(入力シート!V103="", "", 入力シート!V103)</f>
        <v/>
      </c>
      <c r="AD99" s="27" t="str">
        <f>IF(入力シート!W103="", "", 入力シート!W103)</f>
        <v/>
      </c>
      <c r="AE99" s="27" t="str">
        <f>IF(AF99="", "", IF($K99="男", VLOOKUP(AF99, データ!$B$2:$C$101, 2, FALSE), IF($K99="女", VLOOKUP(AF99, データ!$F$2:$H$101, 2, FALSE), "")))</f>
        <v/>
      </c>
      <c r="AF99" s="27" t="str">
        <f>IF(入力シート!X103="", "", 入力シート!X103)</f>
        <v/>
      </c>
      <c r="AG99" s="27" t="str">
        <f>IF(入力シート!Y103="", "", 入力シート!Y103)</f>
        <v/>
      </c>
      <c r="AH99" s="27" t="str">
        <f>IF(入力シート!AA103="", "", 入力シート!AA103)</f>
        <v/>
      </c>
      <c r="AI99" s="27" t="str">
        <f>IF(入力シート!AB103="", "", 入力シート!AB103)</f>
        <v/>
      </c>
      <c r="AJ99" s="27" t="str">
        <f>IF(AK99="", "", IF($K99="男", VLOOKUP(AK99, データ!$B$2:$C$101, 2, FALSE), IF($K99="女", VLOOKUP(AK99, データ!$F$2:$H$101, 2, FALSE), "")))</f>
        <v/>
      </c>
      <c r="AK99" s="27" t="str">
        <f>IF(入力シート!AC103="", "", 入力シート!AC103)</f>
        <v/>
      </c>
      <c r="AL99" s="27" t="str">
        <f>IF(入力シート!AD103="", "", 入力シート!AD103)</f>
        <v/>
      </c>
      <c r="AM99" s="27" t="str">
        <f>IF(入力シート!AF103="", "", 入力シート!AF103)</f>
        <v/>
      </c>
      <c r="AN99" s="27" t="str">
        <f>IF(入力シート!AG103="", "", 入力シート!AG103)</f>
        <v/>
      </c>
      <c r="AO99" s="27" t="str">
        <f>IF(AP99="", "", IF($K99="男", VLOOKUP(AP99, データ!$B$2:$C$101, 2, FALSE), IF($K99="女", VLOOKUP(AP99, データ!$F$2:$H$101, 2, FALSE), "")))</f>
        <v/>
      </c>
      <c r="AP99" s="27" t="str">
        <f>IF(入力シート!AH103="", "", 入力シート!AH103)</f>
        <v/>
      </c>
      <c r="AQ99" s="27" t="str">
        <f>IF(入力シート!AI103="", "", 入力シート!AI103)</f>
        <v/>
      </c>
      <c r="AR99" s="27" t="str">
        <f>IF(入力シート!AK103="", "", 入力シート!AK103)</f>
        <v/>
      </c>
      <c r="AS99" s="27" t="str">
        <f>IF(入力シート!AL103="", "", 入力シート!AL103)</f>
        <v/>
      </c>
    </row>
    <row r="100" spans="1:45">
      <c r="A100" s="27">
        <f>入力シート!A104</f>
        <v>98</v>
      </c>
      <c r="B100" s="27" t="str">
        <f>IF(入力シート!B104="", "", 入力シート!B104)</f>
        <v/>
      </c>
      <c r="C100" s="27" t="str">
        <f>IF(入力シート!C104="", "", 入力シート!C104)</f>
        <v/>
      </c>
      <c r="D100" s="27" t="str">
        <f>IF(入力シート!D104="", "", 入力シート!D104)</f>
        <v/>
      </c>
      <c r="E100" s="27" t="str">
        <f t="shared" si="8"/>
        <v/>
      </c>
      <c r="F100" s="27" t="str">
        <f t="shared" si="9"/>
        <v/>
      </c>
      <c r="G100" s="27" t="str">
        <f t="shared" si="10"/>
        <v/>
      </c>
      <c r="H100" s="27" t="str">
        <f t="shared" si="11"/>
        <v/>
      </c>
      <c r="I100" s="27" t="str">
        <f>IF(入力シート!E104="", "", 入力シート!E104)</f>
        <v/>
      </c>
      <c r="J100" s="27" t="str">
        <f>IF(入力シート!F104="", "", 入力シート!F104)</f>
        <v/>
      </c>
      <c r="K100" s="27" t="str">
        <f>IF(入力シート!H104="", "", 入力シート!H104)</f>
        <v/>
      </c>
      <c r="L100" s="27" t="str">
        <f>IF(入力シート!I104="", "", 入力シート!I104)</f>
        <v/>
      </c>
      <c r="M100" s="27" t="str">
        <f>IF(入力シート!J104="", "", 入力シート!J104)</f>
        <v/>
      </c>
      <c r="N100" s="27" t="str">
        <f>IF(入力シート!K104="", "", 入力シート!K104)</f>
        <v/>
      </c>
      <c r="O100" s="27" t="str">
        <f>IF(入力シート!L104="", "", 入力シート!L104)</f>
        <v/>
      </c>
      <c r="P100" s="27" t="str">
        <f>IF(C100="", "", 印刷!$K$8)</f>
        <v/>
      </c>
      <c r="Q100" s="27" t="str">
        <f>IF(P100="", "", 印刷!$E$7)</f>
        <v/>
      </c>
      <c r="R100" s="27" t="str">
        <f>IF(P100="", "", 印刷!$E$5)</f>
        <v/>
      </c>
      <c r="S100" s="27" t="str">
        <f>IF(P100="", "", 印刷!$E$6)</f>
        <v/>
      </c>
      <c r="T100" s="27" t="str">
        <f>IF(入力シート!M104="", "", 入力シート!M104)</f>
        <v/>
      </c>
      <c r="U100" s="27" t="str">
        <f>IF(V100="", "", IF($K100="男", VLOOKUP(V100, データ!$B$2:$C$101, 2, FALSE), IF($K100="女", VLOOKUP(V100, データ!$F$2:$H$101, 2, FALSE), "")))</f>
        <v/>
      </c>
      <c r="V100" s="27" t="str">
        <f>IF(入力シート!N104="", "", 入力シート!N104)</f>
        <v/>
      </c>
      <c r="W100" s="27" t="str">
        <f>IF(入力シート!O104="", "", 入力シート!O104)</f>
        <v/>
      </c>
      <c r="X100" s="27" t="str">
        <f>IF(入力シート!Q104="", "", 入力シート!Q104)</f>
        <v/>
      </c>
      <c r="Y100" s="27" t="str">
        <f>IF(入力シート!R104="", "", 入力シート!R104)</f>
        <v/>
      </c>
      <c r="Z100" s="27" t="str">
        <f>IF(AA100="", "", IF($K100="男", VLOOKUP(AA100, データ!$B$2:$C$101, 2, FALSE), IF($K100="女", VLOOKUP(AA100, データ!$F$2:$H$101, 2, FALSE), "")))</f>
        <v/>
      </c>
      <c r="AA100" s="27" t="str">
        <f>IF(入力シート!S104="", "", 入力シート!S104)</f>
        <v/>
      </c>
      <c r="AB100" s="27" t="str">
        <f>IF(入力シート!T104="", "", 入力シート!T104)</f>
        <v/>
      </c>
      <c r="AC100" s="27" t="str">
        <f>IF(入力シート!V104="", "", 入力シート!V104)</f>
        <v/>
      </c>
      <c r="AD100" s="27" t="str">
        <f>IF(入力シート!W104="", "", 入力シート!W104)</f>
        <v/>
      </c>
      <c r="AE100" s="27" t="str">
        <f>IF(AF100="", "", IF($K100="男", VLOOKUP(AF100, データ!$B$2:$C$101, 2, FALSE), IF($K100="女", VLOOKUP(AF100, データ!$F$2:$H$101, 2, FALSE), "")))</f>
        <v/>
      </c>
      <c r="AF100" s="27" t="str">
        <f>IF(入力シート!X104="", "", 入力シート!X104)</f>
        <v/>
      </c>
      <c r="AG100" s="27" t="str">
        <f>IF(入力シート!Y104="", "", 入力シート!Y104)</f>
        <v/>
      </c>
      <c r="AH100" s="27" t="str">
        <f>IF(入力シート!AA104="", "", 入力シート!AA104)</f>
        <v/>
      </c>
      <c r="AI100" s="27" t="str">
        <f>IF(入力シート!AB104="", "", 入力シート!AB104)</f>
        <v/>
      </c>
      <c r="AJ100" s="27" t="str">
        <f>IF(AK100="", "", IF($K100="男", VLOOKUP(AK100, データ!$B$2:$C$101, 2, FALSE), IF($K100="女", VLOOKUP(AK100, データ!$F$2:$H$101, 2, FALSE), "")))</f>
        <v/>
      </c>
      <c r="AK100" s="27" t="str">
        <f>IF(入力シート!AC104="", "", 入力シート!AC104)</f>
        <v/>
      </c>
      <c r="AL100" s="27" t="str">
        <f>IF(入力シート!AD104="", "", 入力シート!AD104)</f>
        <v/>
      </c>
      <c r="AM100" s="27" t="str">
        <f>IF(入力シート!AF104="", "", 入力シート!AF104)</f>
        <v/>
      </c>
      <c r="AN100" s="27" t="str">
        <f>IF(入力シート!AG104="", "", 入力シート!AG104)</f>
        <v/>
      </c>
      <c r="AO100" s="27" t="str">
        <f>IF(AP100="", "", IF($K100="男", VLOOKUP(AP100, データ!$B$2:$C$101, 2, FALSE), IF($K100="女", VLOOKUP(AP100, データ!$F$2:$H$101, 2, FALSE), "")))</f>
        <v/>
      </c>
      <c r="AP100" s="27" t="str">
        <f>IF(入力シート!AH104="", "", 入力シート!AH104)</f>
        <v/>
      </c>
      <c r="AQ100" s="27" t="str">
        <f>IF(入力シート!AI104="", "", 入力シート!AI104)</f>
        <v/>
      </c>
      <c r="AR100" s="27" t="str">
        <f>IF(入力シート!AK104="", "", 入力シート!AK104)</f>
        <v/>
      </c>
      <c r="AS100" s="27" t="str">
        <f>IF(入力シート!AL104="", "", 入力シート!AL104)</f>
        <v/>
      </c>
    </row>
    <row r="101" spans="1:45">
      <c r="A101" s="27">
        <f>入力シート!A105</f>
        <v>99</v>
      </c>
      <c r="B101" s="27" t="str">
        <f>IF(入力シート!B105="", "", 入力シート!B105)</f>
        <v/>
      </c>
      <c r="C101" s="27" t="str">
        <f>IF(入力シート!C105="", "", 入力シート!C105)</f>
        <v/>
      </c>
      <c r="D101" s="27" t="str">
        <f>IF(入力シート!D105="", "", 入力シート!D105)</f>
        <v/>
      </c>
      <c r="E101" s="27" t="str">
        <f t="shared" si="8"/>
        <v/>
      </c>
      <c r="F101" s="27" t="str">
        <f t="shared" si="9"/>
        <v/>
      </c>
      <c r="G101" s="27" t="str">
        <f t="shared" si="10"/>
        <v/>
      </c>
      <c r="H101" s="27" t="str">
        <f t="shared" si="11"/>
        <v/>
      </c>
      <c r="I101" s="27" t="str">
        <f>IF(入力シート!E105="", "", 入力シート!E105)</f>
        <v/>
      </c>
      <c r="J101" s="27" t="str">
        <f>IF(入力シート!F105="", "", 入力シート!F105)</f>
        <v/>
      </c>
      <c r="K101" s="27" t="str">
        <f>IF(入力シート!H105="", "", 入力シート!H105)</f>
        <v/>
      </c>
      <c r="L101" s="27" t="str">
        <f>IF(入力シート!I105="", "", 入力シート!I105)</f>
        <v/>
      </c>
      <c r="M101" s="27" t="str">
        <f>IF(入力シート!J105="", "", 入力シート!J105)</f>
        <v/>
      </c>
      <c r="N101" s="27" t="str">
        <f>IF(入力シート!K105="", "", 入力シート!K105)</f>
        <v/>
      </c>
      <c r="O101" s="27" t="str">
        <f>IF(入力シート!L105="", "", 入力シート!L105)</f>
        <v/>
      </c>
      <c r="P101" s="27" t="str">
        <f>IF(C101="", "", 印刷!$K$8)</f>
        <v/>
      </c>
      <c r="Q101" s="27" t="str">
        <f>IF(P101="", "", 印刷!$E$7)</f>
        <v/>
      </c>
      <c r="R101" s="27" t="str">
        <f>IF(P101="", "", 印刷!$E$5)</f>
        <v/>
      </c>
      <c r="S101" s="27" t="str">
        <f>IF(P101="", "", 印刷!$E$6)</f>
        <v/>
      </c>
      <c r="T101" s="27" t="str">
        <f>IF(入力シート!M105="", "", 入力シート!M105)</f>
        <v/>
      </c>
      <c r="U101" s="27" t="str">
        <f>IF(V101="", "", IF($K101="男", VLOOKUP(V101, データ!$B$2:$C$101, 2, FALSE), IF($K101="女", VLOOKUP(V101, データ!$F$2:$H$101, 2, FALSE), "")))</f>
        <v/>
      </c>
      <c r="V101" s="27" t="str">
        <f>IF(入力シート!N105="", "", 入力シート!N105)</f>
        <v/>
      </c>
      <c r="W101" s="27" t="str">
        <f>IF(入力シート!O105="", "", 入力シート!O105)</f>
        <v/>
      </c>
      <c r="X101" s="27" t="str">
        <f>IF(入力シート!Q105="", "", 入力シート!Q105)</f>
        <v/>
      </c>
      <c r="Y101" s="27" t="str">
        <f>IF(入力シート!R105="", "", 入力シート!R105)</f>
        <v/>
      </c>
      <c r="Z101" s="27" t="str">
        <f>IF(AA101="", "", IF($K101="男", VLOOKUP(AA101, データ!$B$2:$C$101, 2, FALSE), IF($K101="女", VLOOKUP(AA101, データ!$F$2:$H$101, 2, FALSE), "")))</f>
        <v/>
      </c>
      <c r="AA101" s="27" t="str">
        <f>IF(入力シート!S105="", "", 入力シート!S105)</f>
        <v/>
      </c>
      <c r="AB101" s="27" t="str">
        <f>IF(入力シート!T105="", "", 入力シート!T105)</f>
        <v/>
      </c>
      <c r="AC101" s="27" t="str">
        <f>IF(入力シート!V105="", "", 入力シート!V105)</f>
        <v/>
      </c>
      <c r="AD101" s="27" t="str">
        <f>IF(入力シート!W105="", "", 入力シート!W105)</f>
        <v/>
      </c>
      <c r="AE101" s="27" t="str">
        <f>IF(AF101="", "", IF($K101="男", VLOOKUP(AF101, データ!$B$2:$C$101, 2, FALSE), IF($K101="女", VLOOKUP(AF101, データ!$F$2:$H$101, 2, FALSE), "")))</f>
        <v/>
      </c>
      <c r="AF101" s="27" t="str">
        <f>IF(入力シート!X105="", "", 入力シート!X105)</f>
        <v/>
      </c>
      <c r="AG101" s="27" t="str">
        <f>IF(入力シート!Y105="", "", 入力シート!Y105)</f>
        <v/>
      </c>
      <c r="AH101" s="27" t="str">
        <f>IF(入力シート!AA105="", "", 入力シート!AA105)</f>
        <v/>
      </c>
      <c r="AI101" s="27" t="str">
        <f>IF(入力シート!AB105="", "", 入力シート!AB105)</f>
        <v/>
      </c>
      <c r="AJ101" s="27" t="str">
        <f>IF(AK101="", "", IF($K101="男", VLOOKUP(AK101, データ!$B$2:$C$101, 2, FALSE), IF($K101="女", VLOOKUP(AK101, データ!$F$2:$H$101, 2, FALSE), "")))</f>
        <v/>
      </c>
      <c r="AK101" s="27" t="str">
        <f>IF(入力シート!AC105="", "", 入力シート!AC105)</f>
        <v/>
      </c>
      <c r="AL101" s="27" t="str">
        <f>IF(入力シート!AD105="", "", 入力シート!AD105)</f>
        <v/>
      </c>
      <c r="AM101" s="27" t="str">
        <f>IF(入力シート!AF105="", "", 入力シート!AF105)</f>
        <v/>
      </c>
      <c r="AN101" s="27" t="str">
        <f>IF(入力シート!AG105="", "", 入力シート!AG105)</f>
        <v/>
      </c>
      <c r="AO101" s="27" t="str">
        <f>IF(AP101="", "", IF($K101="男", VLOOKUP(AP101, データ!$B$2:$C$101, 2, FALSE), IF($K101="女", VLOOKUP(AP101, データ!$F$2:$H$101, 2, FALSE), "")))</f>
        <v/>
      </c>
      <c r="AP101" s="27" t="str">
        <f>IF(入力シート!AH105="", "", 入力シート!AH105)</f>
        <v/>
      </c>
      <c r="AQ101" s="27" t="str">
        <f>IF(入力シート!AI105="", "", 入力シート!AI105)</f>
        <v/>
      </c>
      <c r="AR101" s="27" t="str">
        <f>IF(入力シート!AK105="", "", 入力シート!AK105)</f>
        <v/>
      </c>
      <c r="AS101" s="27" t="str">
        <f>IF(入力シート!AL105="", "", 入力シート!AL105)</f>
        <v/>
      </c>
    </row>
    <row r="102" spans="1:45">
      <c r="A102" s="27">
        <f>入力シート!A106</f>
        <v>100</v>
      </c>
      <c r="B102" s="27" t="str">
        <f>IF(入力シート!B106="", "", 入力シート!B106)</f>
        <v/>
      </c>
      <c r="C102" s="27" t="str">
        <f>IF(入力シート!C106="", "", 入力シート!C106)</f>
        <v/>
      </c>
      <c r="D102" s="27" t="str">
        <f>IF(入力シート!D106="", "", 入力シート!D106)</f>
        <v/>
      </c>
      <c r="E102" s="27" t="str">
        <f t="shared" si="8"/>
        <v/>
      </c>
      <c r="F102" s="27" t="str">
        <f t="shared" si="9"/>
        <v/>
      </c>
      <c r="G102" s="27" t="str">
        <f t="shared" si="10"/>
        <v/>
      </c>
      <c r="H102" s="27" t="str">
        <f t="shared" si="11"/>
        <v/>
      </c>
      <c r="I102" s="27" t="str">
        <f>IF(入力シート!E106="", "", 入力シート!E106)</f>
        <v/>
      </c>
      <c r="J102" s="27" t="str">
        <f>IF(入力シート!F106="", "", 入力シート!F106)</f>
        <v/>
      </c>
      <c r="K102" s="27" t="str">
        <f>IF(入力シート!H106="", "", 入力シート!H106)</f>
        <v/>
      </c>
      <c r="L102" s="27" t="str">
        <f>IF(入力シート!I106="", "", 入力シート!I106)</f>
        <v/>
      </c>
      <c r="M102" s="27" t="str">
        <f>IF(入力シート!J106="", "", 入力シート!J106)</f>
        <v/>
      </c>
      <c r="N102" s="27" t="str">
        <f>IF(入力シート!K106="", "", 入力シート!K106)</f>
        <v/>
      </c>
      <c r="O102" s="27" t="str">
        <f>IF(入力シート!L106="", "", 入力シート!L106)</f>
        <v/>
      </c>
      <c r="P102" s="27" t="str">
        <f>IF(C102="", "", 印刷!$K$8)</f>
        <v/>
      </c>
      <c r="Q102" s="27" t="str">
        <f>IF(P102="", "", 印刷!$E$7)</f>
        <v/>
      </c>
      <c r="R102" s="27" t="str">
        <f>IF(P102="", "", 印刷!$E$5)</f>
        <v/>
      </c>
      <c r="S102" s="27" t="str">
        <f>IF(P102="", "", 印刷!$E$6)</f>
        <v/>
      </c>
      <c r="T102" s="27" t="str">
        <f>IF(入力シート!M106="", "", 入力シート!M106)</f>
        <v/>
      </c>
      <c r="U102" s="27" t="str">
        <f>IF(V102="", "", IF($K102="男", VLOOKUP(V102, データ!$B$2:$C$101, 2, FALSE), IF($K102="女", VLOOKUP(V102, データ!$F$2:$H$101, 2, FALSE), "")))</f>
        <v/>
      </c>
      <c r="V102" s="27" t="str">
        <f>IF(入力シート!N106="", "", 入力シート!N106)</f>
        <v/>
      </c>
      <c r="W102" s="27" t="str">
        <f>IF(入力シート!O106="", "", 入力シート!O106)</f>
        <v/>
      </c>
      <c r="X102" s="27" t="str">
        <f>IF(入力シート!Q106="", "", 入力シート!Q106)</f>
        <v/>
      </c>
      <c r="Y102" s="27" t="str">
        <f>IF(入力シート!R106="", "", 入力シート!R106)</f>
        <v/>
      </c>
      <c r="Z102" s="27" t="str">
        <f>IF(AA102="", "", IF($K102="男", VLOOKUP(AA102, データ!$B$2:$C$101, 2, FALSE), IF($K102="女", VLOOKUP(AA102, データ!$F$2:$H$101, 2, FALSE), "")))</f>
        <v/>
      </c>
      <c r="AA102" s="27" t="str">
        <f>IF(入力シート!S106="", "", 入力シート!S106)</f>
        <v/>
      </c>
      <c r="AB102" s="27" t="str">
        <f>IF(入力シート!T106="", "", 入力シート!T106)</f>
        <v/>
      </c>
      <c r="AC102" s="27" t="str">
        <f>IF(入力シート!V106="", "", 入力シート!V106)</f>
        <v/>
      </c>
      <c r="AD102" s="27" t="str">
        <f>IF(入力シート!W106="", "", 入力シート!W106)</f>
        <v/>
      </c>
      <c r="AE102" s="27" t="str">
        <f>IF(AF102="", "", IF($K102="男", VLOOKUP(AF102, データ!$B$2:$C$101, 2, FALSE), IF($K102="女", VLOOKUP(AF102, データ!$F$2:$H$101, 2, FALSE), "")))</f>
        <v/>
      </c>
      <c r="AF102" s="27" t="str">
        <f>IF(入力シート!X106="", "", 入力シート!X106)</f>
        <v/>
      </c>
      <c r="AG102" s="27" t="str">
        <f>IF(入力シート!Y106="", "", 入力シート!Y106)</f>
        <v/>
      </c>
      <c r="AH102" s="27" t="str">
        <f>IF(入力シート!AA106="", "", 入力シート!AA106)</f>
        <v/>
      </c>
      <c r="AI102" s="27" t="str">
        <f>IF(入力シート!AB106="", "", 入力シート!AB106)</f>
        <v/>
      </c>
      <c r="AJ102" s="27" t="str">
        <f>IF(AK102="", "", IF($K102="男", VLOOKUP(AK102, データ!$B$2:$C$101, 2, FALSE), IF($K102="女", VLOOKUP(AK102, データ!$F$2:$H$101, 2, FALSE), "")))</f>
        <v/>
      </c>
      <c r="AK102" s="27" t="str">
        <f>IF(入力シート!AC106="", "", 入力シート!AC106)</f>
        <v/>
      </c>
      <c r="AL102" s="27" t="str">
        <f>IF(入力シート!AD106="", "", 入力シート!AD106)</f>
        <v/>
      </c>
      <c r="AM102" s="27" t="str">
        <f>IF(入力シート!AF106="", "", 入力シート!AF106)</f>
        <v/>
      </c>
      <c r="AN102" s="27" t="str">
        <f>IF(入力シート!AG106="", "", 入力シート!AG106)</f>
        <v/>
      </c>
      <c r="AO102" s="27" t="str">
        <f>IF(AP102="", "", IF($K102="男", VLOOKUP(AP102, データ!$B$2:$C$101, 2, FALSE), IF($K102="女", VLOOKUP(AP102, データ!$F$2:$H$101, 2, FALSE), "")))</f>
        <v/>
      </c>
      <c r="AP102" s="27" t="str">
        <f>IF(入力シート!AH106="", "", 入力シート!AH106)</f>
        <v/>
      </c>
      <c r="AQ102" s="27" t="str">
        <f>IF(入力シート!AI106="", "", 入力シート!AI106)</f>
        <v/>
      </c>
      <c r="AR102" s="27" t="str">
        <f>IF(入力シート!AK106="", "", 入力シート!AK106)</f>
        <v/>
      </c>
      <c r="AS102" s="27" t="str">
        <f>IF(入力シート!AL106="", "", 入力シート!AL106)</f>
        <v/>
      </c>
    </row>
    <row r="103" spans="1:45">
      <c r="A103" s="27">
        <f>入力シート!A107</f>
        <v>101</v>
      </c>
      <c r="B103" s="27" t="str">
        <f>IF(入力シート!B107="", "", 入力シート!B107)</f>
        <v/>
      </c>
      <c r="C103" s="27" t="str">
        <f>IF(入力シート!C107="", "", 入力シート!C107)</f>
        <v/>
      </c>
      <c r="D103" s="27" t="str">
        <f>IF(入力シート!D107="", "", 入力シート!D107)</f>
        <v/>
      </c>
      <c r="E103" s="27" t="str">
        <f t="shared" ref="E103:E166" si="12">IF(C103="", "", C103)</f>
        <v/>
      </c>
      <c r="F103" s="27" t="str">
        <f t="shared" ref="F103:F166" si="13">IF(D103="", "", D103)</f>
        <v/>
      </c>
      <c r="G103" s="27" t="str">
        <f t="shared" ref="G103:G166" si="14">IF(C103="", "", C103)</f>
        <v/>
      </c>
      <c r="H103" s="27" t="str">
        <f t="shared" ref="H103:H166" si="15">IF(D103="", "", D103)</f>
        <v/>
      </c>
      <c r="I103" s="27" t="str">
        <f>IF(入力シート!E107="", "", 入力シート!E107)</f>
        <v/>
      </c>
      <c r="J103" s="27" t="str">
        <f>IF(入力シート!F107="", "", 入力シート!F107)</f>
        <v/>
      </c>
      <c r="K103" s="27" t="str">
        <f>IF(入力シート!H107="", "", 入力シート!H107)</f>
        <v/>
      </c>
      <c r="L103" s="27" t="str">
        <f>IF(入力シート!I107="", "", 入力シート!I107)</f>
        <v/>
      </c>
      <c r="M103" s="27" t="str">
        <f>IF(入力シート!J107="", "", 入力シート!J107)</f>
        <v/>
      </c>
      <c r="N103" s="27" t="str">
        <f>IF(入力シート!K107="", "", 入力シート!K107)</f>
        <v/>
      </c>
      <c r="O103" s="27" t="str">
        <f>IF(入力シート!L107="", "", 入力シート!L107)</f>
        <v/>
      </c>
      <c r="P103" s="27" t="str">
        <f>IF(C103="", "", 印刷!$K$8)</f>
        <v/>
      </c>
      <c r="Q103" s="27" t="str">
        <f>IF(P103="", "", 印刷!$E$7)</f>
        <v/>
      </c>
      <c r="R103" s="27" t="str">
        <f>IF(P103="", "", 印刷!$E$5)</f>
        <v/>
      </c>
      <c r="S103" s="27" t="str">
        <f>IF(P103="", "", 印刷!$E$6)</f>
        <v/>
      </c>
      <c r="T103" s="27" t="str">
        <f>IF(入力シート!M107="", "", 入力シート!M107)</f>
        <v/>
      </c>
      <c r="U103" s="27" t="str">
        <f>IF(V103="", "", IF($K103="男", VLOOKUP(V103, データ!$B$2:$C$101, 2, FALSE), IF($K103="女", VLOOKUP(V103, データ!$F$2:$H$101, 2, FALSE), "")))</f>
        <v/>
      </c>
      <c r="V103" s="27" t="str">
        <f>IF(入力シート!N107="", "", 入力シート!N107)</f>
        <v/>
      </c>
      <c r="W103" s="27" t="str">
        <f>IF(入力シート!O107="", "", 入力シート!O107)</f>
        <v/>
      </c>
      <c r="X103" s="27" t="str">
        <f>IF(入力シート!Q107="", "", 入力シート!Q107)</f>
        <v/>
      </c>
      <c r="Y103" s="27" t="str">
        <f>IF(入力シート!R107="", "", 入力シート!R107)</f>
        <v/>
      </c>
      <c r="Z103" s="27" t="str">
        <f>IF(AA103="", "", IF($K103="男", VLOOKUP(AA103, データ!$B$2:$C$101, 2, FALSE), IF($K103="女", VLOOKUP(AA103, データ!$F$2:$H$101, 2, FALSE), "")))</f>
        <v/>
      </c>
      <c r="AA103" s="27" t="str">
        <f>IF(入力シート!S107="", "", 入力シート!S107)</f>
        <v/>
      </c>
      <c r="AB103" s="27" t="str">
        <f>IF(入力シート!T107="", "", 入力シート!T107)</f>
        <v/>
      </c>
      <c r="AC103" s="27" t="str">
        <f>IF(入力シート!V107="", "", 入力シート!V107)</f>
        <v/>
      </c>
      <c r="AD103" s="27" t="str">
        <f>IF(入力シート!W107="", "", 入力シート!W107)</f>
        <v/>
      </c>
      <c r="AE103" s="27" t="str">
        <f>IF(AF103="", "", IF($K103="男", VLOOKUP(AF103, データ!$B$2:$C$101, 2, FALSE), IF($K103="女", VLOOKUP(AF103, データ!$F$2:$H$101, 2, FALSE), "")))</f>
        <v/>
      </c>
      <c r="AF103" s="27" t="str">
        <f>IF(入力シート!X107="", "", 入力シート!X107)</f>
        <v/>
      </c>
      <c r="AG103" s="27" t="str">
        <f>IF(入力シート!Y107="", "", 入力シート!Y107)</f>
        <v/>
      </c>
      <c r="AH103" s="27" t="str">
        <f>IF(入力シート!AA107="", "", 入力シート!AA107)</f>
        <v/>
      </c>
      <c r="AI103" s="27" t="str">
        <f>IF(入力シート!AB107="", "", 入力シート!AB107)</f>
        <v/>
      </c>
      <c r="AJ103" s="27" t="str">
        <f>IF(AK103="", "", IF($K103="男", VLOOKUP(AK103, データ!$B$2:$C$101, 2, FALSE), IF($K103="女", VLOOKUP(AK103, データ!$F$2:$H$101, 2, FALSE), "")))</f>
        <v/>
      </c>
      <c r="AK103" s="27" t="str">
        <f>IF(入力シート!AC107="", "", 入力シート!AC107)</f>
        <v/>
      </c>
      <c r="AL103" s="27" t="str">
        <f>IF(入力シート!AD107="", "", 入力シート!AD107)</f>
        <v/>
      </c>
      <c r="AM103" s="27" t="str">
        <f>IF(入力シート!AF107="", "", 入力シート!AF107)</f>
        <v/>
      </c>
      <c r="AN103" s="27" t="str">
        <f>IF(入力シート!AG107="", "", 入力シート!AG107)</f>
        <v/>
      </c>
      <c r="AO103" s="27" t="str">
        <f>IF(AP103="", "", IF($K103="男", VLOOKUP(AP103, データ!$B$2:$C$101, 2, FALSE), IF($K103="女", VLOOKUP(AP103, データ!$F$2:$H$101, 2, FALSE), "")))</f>
        <v/>
      </c>
      <c r="AP103" s="27" t="str">
        <f>IF(入力シート!AH107="", "", 入力シート!AH107)</f>
        <v/>
      </c>
      <c r="AQ103" s="27" t="str">
        <f>IF(入力シート!AI107="", "", 入力シート!AI107)</f>
        <v/>
      </c>
      <c r="AR103" s="27" t="str">
        <f>IF(入力シート!AK107="", "", 入力シート!AK107)</f>
        <v/>
      </c>
      <c r="AS103" s="27" t="str">
        <f>IF(入力シート!AL107="", "", 入力シート!AL107)</f>
        <v/>
      </c>
    </row>
    <row r="104" spans="1:45">
      <c r="A104" s="27">
        <f>入力シート!A108</f>
        <v>102</v>
      </c>
      <c r="B104" s="27" t="str">
        <f>IF(入力シート!B108="", "", 入力シート!B108)</f>
        <v/>
      </c>
      <c r="C104" s="27" t="str">
        <f>IF(入力シート!C108="", "", 入力シート!C108)</f>
        <v/>
      </c>
      <c r="D104" s="27" t="str">
        <f>IF(入力シート!D108="", "", 入力シート!D108)</f>
        <v/>
      </c>
      <c r="E104" s="27" t="str">
        <f t="shared" si="12"/>
        <v/>
      </c>
      <c r="F104" s="27" t="str">
        <f t="shared" si="13"/>
        <v/>
      </c>
      <c r="G104" s="27" t="str">
        <f t="shared" si="14"/>
        <v/>
      </c>
      <c r="H104" s="27" t="str">
        <f t="shared" si="15"/>
        <v/>
      </c>
      <c r="I104" s="27" t="str">
        <f>IF(入力シート!E108="", "", 入力シート!E108)</f>
        <v/>
      </c>
      <c r="J104" s="27" t="str">
        <f>IF(入力シート!F108="", "", 入力シート!F108)</f>
        <v/>
      </c>
      <c r="K104" s="27" t="str">
        <f>IF(入力シート!H108="", "", 入力シート!H108)</f>
        <v/>
      </c>
      <c r="L104" s="27" t="str">
        <f>IF(入力シート!I108="", "", 入力シート!I108)</f>
        <v/>
      </c>
      <c r="M104" s="27" t="str">
        <f>IF(入力シート!J108="", "", 入力シート!J108)</f>
        <v/>
      </c>
      <c r="N104" s="27" t="str">
        <f>IF(入力シート!K108="", "", 入力シート!K108)</f>
        <v/>
      </c>
      <c r="O104" s="27" t="str">
        <f>IF(入力シート!L108="", "", 入力シート!L108)</f>
        <v/>
      </c>
      <c r="P104" s="27" t="str">
        <f>IF(C104="", "", 印刷!$K$8)</f>
        <v/>
      </c>
      <c r="Q104" s="27" t="str">
        <f>IF(P104="", "", 印刷!$E$7)</f>
        <v/>
      </c>
      <c r="R104" s="27" t="str">
        <f>IF(P104="", "", 印刷!$E$5)</f>
        <v/>
      </c>
      <c r="S104" s="27" t="str">
        <f>IF(P104="", "", 印刷!$E$6)</f>
        <v/>
      </c>
      <c r="T104" s="27" t="str">
        <f>IF(入力シート!M108="", "", 入力シート!M108)</f>
        <v/>
      </c>
      <c r="U104" s="27" t="str">
        <f>IF(V104="", "", IF($K104="男", VLOOKUP(V104, データ!$B$2:$C$101, 2, FALSE), IF($K104="女", VLOOKUP(V104, データ!$F$2:$H$101, 2, FALSE), "")))</f>
        <v/>
      </c>
      <c r="V104" s="27" t="str">
        <f>IF(入力シート!N108="", "", 入力シート!N108)</f>
        <v/>
      </c>
      <c r="W104" s="27" t="str">
        <f>IF(入力シート!O108="", "", 入力シート!O108)</f>
        <v/>
      </c>
      <c r="X104" s="27" t="str">
        <f>IF(入力シート!Q108="", "", 入力シート!Q108)</f>
        <v/>
      </c>
      <c r="Y104" s="27" t="str">
        <f>IF(入力シート!R108="", "", 入力シート!R108)</f>
        <v/>
      </c>
      <c r="Z104" s="27" t="str">
        <f>IF(AA104="", "", IF($K104="男", VLOOKUP(AA104, データ!$B$2:$C$101, 2, FALSE), IF($K104="女", VLOOKUP(AA104, データ!$F$2:$H$101, 2, FALSE), "")))</f>
        <v/>
      </c>
      <c r="AA104" s="27" t="str">
        <f>IF(入力シート!S108="", "", 入力シート!S108)</f>
        <v/>
      </c>
      <c r="AB104" s="27" t="str">
        <f>IF(入力シート!T108="", "", 入力シート!T108)</f>
        <v/>
      </c>
      <c r="AC104" s="27" t="str">
        <f>IF(入力シート!V108="", "", 入力シート!V108)</f>
        <v/>
      </c>
      <c r="AD104" s="27" t="str">
        <f>IF(入力シート!W108="", "", 入力シート!W108)</f>
        <v/>
      </c>
      <c r="AE104" s="27" t="str">
        <f>IF(AF104="", "", IF($K104="男", VLOOKUP(AF104, データ!$B$2:$C$101, 2, FALSE), IF($K104="女", VLOOKUP(AF104, データ!$F$2:$H$101, 2, FALSE), "")))</f>
        <v/>
      </c>
      <c r="AF104" s="27" t="str">
        <f>IF(入力シート!X108="", "", 入力シート!X108)</f>
        <v/>
      </c>
      <c r="AG104" s="27" t="str">
        <f>IF(入力シート!Y108="", "", 入力シート!Y108)</f>
        <v/>
      </c>
      <c r="AH104" s="27" t="str">
        <f>IF(入力シート!AA108="", "", 入力シート!AA108)</f>
        <v/>
      </c>
      <c r="AI104" s="27" t="str">
        <f>IF(入力シート!AB108="", "", 入力シート!AB108)</f>
        <v/>
      </c>
      <c r="AJ104" s="27" t="str">
        <f>IF(AK104="", "", IF($K104="男", VLOOKUP(AK104, データ!$B$2:$C$101, 2, FALSE), IF($K104="女", VLOOKUP(AK104, データ!$F$2:$H$101, 2, FALSE), "")))</f>
        <v/>
      </c>
      <c r="AK104" s="27" t="str">
        <f>IF(入力シート!AC108="", "", 入力シート!AC108)</f>
        <v/>
      </c>
      <c r="AL104" s="27" t="str">
        <f>IF(入力シート!AD108="", "", 入力シート!AD108)</f>
        <v/>
      </c>
      <c r="AM104" s="27" t="str">
        <f>IF(入力シート!AF108="", "", 入力シート!AF108)</f>
        <v/>
      </c>
      <c r="AN104" s="27" t="str">
        <f>IF(入力シート!AG108="", "", 入力シート!AG108)</f>
        <v/>
      </c>
      <c r="AO104" s="27" t="str">
        <f>IF(AP104="", "", IF($K104="男", VLOOKUP(AP104, データ!$B$2:$C$101, 2, FALSE), IF($K104="女", VLOOKUP(AP104, データ!$F$2:$H$101, 2, FALSE), "")))</f>
        <v/>
      </c>
      <c r="AP104" s="27" t="str">
        <f>IF(入力シート!AH108="", "", 入力シート!AH108)</f>
        <v/>
      </c>
      <c r="AQ104" s="27" t="str">
        <f>IF(入力シート!AI108="", "", 入力シート!AI108)</f>
        <v/>
      </c>
      <c r="AR104" s="27" t="str">
        <f>IF(入力シート!AK108="", "", 入力シート!AK108)</f>
        <v/>
      </c>
      <c r="AS104" s="27" t="str">
        <f>IF(入力シート!AL108="", "", 入力シート!AL108)</f>
        <v/>
      </c>
    </row>
    <row r="105" spans="1:45">
      <c r="A105" s="27">
        <f>入力シート!A109</f>
        <v>103</v>
      </c>
      <c r="B105" s="27" t="str">
        <f>IF(入力シート!B109="", "", 入力シート!B109)</f>
        <v/>
      </c>
      <c r="C105" s="27" t="str">
        <f>IF(入力シート!C109="", "", 入力シート!C109)</f>
        <v/>
      </c>
      <c r="D105" s="27" t="str">
        <f>IF(入力シート!D109="", "", 入力シート!D109)</f>
        <v/>
      </c>
      <c r="E105" s="27" t="str">
        <f t="shared" si="12"/>
        <v/>
      </c>
      <c r="F105" s="27" t="str">
        <f t="shared" si="13"/>
        <v/>
      </c>
      <c r="G105" s="27" t="str">
        <f t="shared" si="14"/>
        <v/>
      </c>
      <c r="H105" s="27" t="str">
        <f t="shared" si="15"/>
        <v/>
      </c>
      <c r="I105" s="27" t="str">
        <f>IF(入力シート!E109="", "", 入力シート!E109)</f>
        <v/>
      </c>
      <c r="J105" s="27" t="str">
        <f>IF(入力シート!F109="", "", 入力シート!F109)</f>
        <v/>
      </c>
      <c r="K105" s="27" t="str">
        <f>IF(入力シート!H109="", "", 入力シート!H109)</f>
        <v/>
      </c>
      <c r="L105" s="27" t="str">
        <f>IF(入力シート!I109="", "", 入力シート!I109)</f>
        <v/>
      </c>
      <c r="M105" s="27" t="str">
        <f>IF(入力シート!J109="", "", 入力シート!J109)</f>
        <v/>
      </c>
      <c r="N105" s="27" t="str">
        <f>IF(入力シート!K109="", "", 入力シート!K109)</f>
        <v/>
      </c>
      <c r="O105" s="27" t="str">
        <f>IF(入力シート!L109="", "", 入力シート!L109)</f>
        <v/>
      </c>
      <c r="P105" s="27" t="str">
        <f>IF(C105="", "", 印刷!$K$8)</f>
        <v/>
      </c>
      <c r="Q105" s="27" t="str">
        <f>IF(P105="", "", 印刷!$E$7)</f>
        <v/>
      </c>
      <c r="R105" s="27" t="str">
        <f>IF(P105="", "", 印刷!$E$5)</f>
        <v/>
      </c>
      <c r="S105" s="27" t="str">
        <f>IF(P105="", "", 印刷!$E$6)</f>
        <v/>
      </c>
      <c r="T105" s="27" t="str">
        <f>IF(入力シート!M109="", "", 入力シート!M109)</f>
        <v/>
      </c>
      <c r="U105" s="27" t="str">
        <f>IF(V105="", "", IF($K105="男", VLOOKUP(V105, データ!$B$2:$C$101, 2, FALSE), IF($K105="女", VLOOKUP(V105, データ!$F$2:$H$101, 2, FALSE), "")))</f>
        <v/>
      </c>
      <c r="V105" s="27" t="str">
        <f>IF(入力シート!N109="", "", 入力シート!N109)</f>
        <v/>
      </c>
      <c r="W105" s="27" t="str">
        <f>IF(入力シート!O109="", "", 入力シート!O109)</f>
        <v/>
      </c>
      <c r="X105" s="27" t="str">
        <f>IF(入力シート!Q109="", "", 入力シート!Q109)</f>
        <v/>
      </c>
      <c r="Y105" s="27" t="str">
        <f>IF(入力シート!R109="", "", 入力シート!R109)</f>
        <v/>
      </c>
      <c r="Z105" s="27" t="str">
        <f>IF(AA105="", "", IF($K105="男", VLOOKUP(AA105, データ!$B$2:$C$101, 2, FALSE), IF($K105="女", VLOOKUP(AA105, データ!$F$2:$H$101, 2, FALSE), "")))</f>
        <v/>
      </c>
      <c r="AA105" s="27" t="str">
        <f>IF(入力シート!S109="", "", 入力シート!S109)</f>
        <v/>
      </c>
      <c r="AB105" s="27" t="str">
        <f>IF(入力シート!T109="", "", 入力シート!T109)</f>
        <v/>
      </c>
      <c r="AC105" s="27" t="str">
        <f>IF(入力シート!V109="", "", 入力シート!V109)</f>
        <v/>
      </c>
      <c r="AD105" s="27" t="str">
        <f>IF(入力シート!W109="", "", 入力シート!W109)</f>
        <v/>
      </c>
      <c r="AE105" s="27" t="str">
        <f>IF(AF105="", "", IF($K105="男", VLOOKUP(AF105, データ!$B$2:$C$101, 2, FALSE), IF($K105="女", VLOOKUP(AF105, データ!$F$2:$H$101, 2, FALSE), "")))</f>
        <v/>
      </c>
      <c r="AF105" s="27" t="str">
        <f>IF(入力シート!X109="", "", 入力シート!X109)</f>
        <v/>
      </c>
      <c r="AG105" s="27" t="str">
        <f>IF(入力シート!Y109="", "", 入力シート!Y109)</f>
        <v/>
      </c>
      <c r="AH105" s="27" t="str">
        <f>IF(入力シート!AA109="", "", 入力シート!AA109)</f>
        <v/>
      </c>
      <c r="AI105" s="27" t="str">
        <f>IF(入力シート!AB109="", "", 入力シート!AB109)</f>
        <v/>
      </c>
      <c r="AJ105" s="27" t="str">
        <f>IF(AK105="", "", IF($K105="男", VLOOKUP(AK105, データ!$B$2:$C$101, 2, FALSE), IF($K105="女", VLOOKUP(AK105, データ!$F$2:$H$101, 2, FALSE), "")))</f>
        <v/>
      </c>
      <c r="AK105" s="27" t="str">
        <f>IF(入力シート!AC109="", "", 入力シート!AC109)</f>
        <v/>
      </c>
      <c r="AL105" s="27" t="str">
        <f>IF(入力シート!AD109="", "", 入力シート!AD109)</f>
        <v/>
      </c>
      <c r="AM105" s="27" t="str">
        <f>IF(入力シート!AF109="", "", 入力シート!AF109)</f>
        <v/>
      </c>
      <c r="AN105" s="27" t="str">
        <f>IF(入力シート!AG109="", "", 入力シート!AG109)</f>
        <v/>
      </c>
      <c r="AO105" s="27" t="str">
        <f>IF(AP105="", "", IF($K105="男", VLOOKUP(AP105, データ!$B$2:$C$101, 2, FALSE), IF($K105="女", VLOOKUP(AP105, データ!$F$2:$H$101, 2, FALSE), "")))</f>
        <v/>
      </c>
      <c r="AP105" s="27" t="str">
        <f>IF(入力シート!AH109="", "", 入力シート!AH109)</f>
        <v/>
      </c>
      <c r="AQ105" s="27" t="str">
        <f>IF(入力シート!AI109="", "", 入力シート!AI109)</f>
        <v/>
      </c>
      <c r="AR105" s="27" t="str">
        <f>IF(入力シート!AK109="", "", 入力シート!AK109)</f>
        <v/>
      </c>
      <c r="AS105" s="27" t="str">
        <f>IF(入力シート!AL109="", "", 入力シート!AL109)</f>
        <v/>
      </c>
    </row>
    <row r="106" spans="1:45">
      <c r="A106" s="27">
        <f>入力シート!A110</f>
        <v>104</v>
      </c>
      <c r="B106" s="27" t="str">
        <f>IF(入力シート!B110="", "", 入力シート!B110)</f>
        <v/>
      </c>
      <c r="C106" s="27" t="str">
        <f>IF(入力シート!C110="", "", 入力シート!C110)</f>
        <v/>
      </c>
      <c r="D106" s="27" t="str">
        <f>IF(入力シート!D110="", "", 入力シート!D110)</f>
        <v/>
      </c>
      <c r="E106" s="27" t="str">
        <f t="shared" si="12"/>
        <v/>
      </c>
      <c r="F106" s="27" t="str">
        <f t="shared" si="13"/>
        <v/>
      </c>
      <c r="G106" s="27" t="str">
        <f t="shared" si="14"/>
        <v/>
      </c>
      <c r="H106" s="27" t="str">
        <f t="shared" si="15"/>
        <v/>
      </c>
      <c r="I106" s="27" t="str">
        <f>IF(入力シート!E110="", "", 入力シート!E110)</f>
        <v/>
      </c>
      <c r="J106" s="27" t="str">
        <f>IF(入力シート!F110="", "", 入力シート!F110)</f>
        <v/>
      </c>
      <c r="K106" s="27" t="str">
        <f>IF(入力シート!H110="", "", 入力シート!H110)</f>
        <v/>
      </c>
      <c r="L106" s="27" t="str">
        <f>IF(入力シート!I110="", "", 入力シート!I110)</f>
        <v/>
      </c>
      <c r="M106" s="27" t="str">
        <f>IF(入力シート!J110="", "", 入力シート!J110)</f>
        <v/>
      </c>
      <c r="N106" s="27" t="str">
        <f>IF(入力シート!K110="", "", 入力シート!K110)</f>
        <v/>
      </c>
      <c r="O106" s="27" t="str">
        <f>IF(入力シート!L110="", "", 入力シート!L110)</f>
        <v/>
      </c>
      <c r="P106" s="27" t="str">
        <f>IF(C106="", "", 印刷!$K$8)</f>
        <v/>
      </c>
      <c r="Q106" s="27" t="str">
        <f>IF(P106="", "", 印刷!$E$7)</f>
        <v/>
      </c>
      <c r="R106" s="27" t="str">
        <f>IF(P106="", "", 印刷!$E$5)</f>
        <v/>
      </c>
      <c r="S106" s="27" t="str">
        <f>IF(P106="", "", 印刷!$E$6)</f>
        <v/>
      </c>
      <c r="T106" s="27" t="str">
        <f>IF(入力シート!M110="", "", 入力シート!M110)</f>
        <v/>
      </c>
      <c r="U106" s="27" t="str">
        <f>IF(V106="", "", IF($K106="男", VLOOKUP(V106, データ!$B$2:$C$101, 2, FALSE), IF($K106="女", VLOOKUP(V106, データ!$F$2:$H$101, 2, FALSE), "")))</f>
        <v/>
      </c>
      <c r="V106" s="27" t="str">
        <f>IF(入力シート!N110="", "", 入力シート!N110)</f>
        <v/>
      </c>
      <c r="W106" s="27" t="str">
        <f>IF(入力シート!O110="", "", 入力シート!O110)</f>
        <v/>
      </c>
      <c r="X106" s="27" t="str">
        <f>IF(入力シート!Q110="", "", 入力シート!Q110)</f>
        <v/>
      </c>
      <c r="Y106" s="27" t="str">
        <f>IF(入力シート!R110="", "", 入力シート!R110)</f>
        <v/>
      </c>
      <c r="Z106" s="27" t="str">
        <f>IF(AA106="", "", IF($K106="男", VLOOKUP(AA106, データ!$B$2:$C$101, 2, FALSE), IF($K106="女", VLOOKUP(AA106, データ!$F$2:$H$101, 2, FALSE), "")))</f>
        <v/>
      </c>
      <c r="AA106" s="27" t="str">
        <f>IF(入力シート!S110="", "", 入力シート!S110)</f>
        <v/>
      </c>
      <c r="AB106" s="27" t="str">
        <f>IF(入力シート!T110="", "", 入力シート!T110)</f>
        <v/>
      </c>
      <c r="AC106" s="27" t="str">
        <f>IF(入力シート!V110="", "", 入力シート!V110)</f>
        <v/>
      </c>
      <c r="AD106" s="27" t="str">
        <f>IF(入力シート!W110="", "", 入力シート!W110)</f>
        <v/>
      </c>
      <c r="AE106" s="27" t="str">
        <f>IF(AF106="", "", IF($K106="男", VLOOKUP(AF106, データ!$B$2:$C$101, 2, FALSE), IF($K106="女", VLOOKUP(AF106, データ!$F$2:$H$101, 2, FALSE), "")))</f>
        <v/>
      </c>
      <c r="AF106" s="27" t="str">
        <f>IF(入力シート!X110="", "", 入力シート!X110)</f>
        <v/>
      </c>
      <c r="AG106" s="27" t="str">
        <f>IF(入力シート!Y110="", "", 入力シート!Y110)</f>
        <v/>
      </c>
      <c r="AH106" s="27" t="str">
        <f>IF(入力シート!AA110="", "", 入力シート!AA110)</f>
        <v/>
      </c>
      <c r="AI106" s="27" t="str">
        <f>IF(入力シート!AB110="", "", 入力シート!AB110)</f>
        <v/>
      </c>
      <c r="AJ106" s="27" t="str">
        <f>IF(AK106="", "", IF($K106="男", VLOOKUP(AK106, データ!$B$2:$C$101, 2, FALSE), IF($K106="女", VLOOKUP(AK106, データ!$F$2:$H$101, 2, FALSE), "")))</f>
        <v/>
      </c>
      <c r="AK106" s="27" t="str">
        <f>IF(入力シート!AC110="", "", 入力シート!AC110)</f>
        <v/>
      </c>
      <c r="AL106" s="27" t="str">
        <f>IF(入力シート!AD110="", "", 入力シート!AD110)</f>
        <v/>
      </c>
      <c r="AM106" s="27" t="str">
        <f>IF(入力シート!AF110="", "", 入力シート!AF110)</f>
        <v/>
      </c>
      <c r="AN106" s="27" t="str">
        <f>IF(入力シート!AG110="", "", 入力シート!AG110)</f>
        <v/>
      </c>
      <c r="AO106" s="27" t="str">
        <f>IF(AP106="", "", IF($K106="男", VLOOKUP(AP106, データ!$B$2:$C$101, 2, FALSE), IF($K106="女", VLOOKUP(AP106, データ!$F$2:$H$101, 2, FALSE), "")))</f>
        <v/>
      </c>
      <c r="AP106" s="27" t="str">
        <f>IF(入力シート!AH110="", "", 入力シート!AH110)</f>
        <v/>
      </c>
      <c r="AQ106" s="27" t="str">
        <f>IF(入力シート!AI110="", "", 入力シート!AI110)</f>
        <v/>
      </c>
      <c r="AR106" s="27" t="str">
        <f>IF(入力シート!AK110="", "", 入力シート!AK110)</f>
        <v/>
      </c>
      <c r="AS106" s="27" t="str">
        <f>IF(入力シート!AL110="", "", 入力シート!AL110)</f>
        <v/>
      </c>
    </row>
    <row r="107" spans="1:45">
      <c r="A107" s="27">
        <f>入力シート!A111</f>
        <v>105</v>
      </c>
      <c r="B107" s="27" t="str">
        <f>IF(入力シート!B111="", "", 入力シート!B111)</f>
        <v/>
      </c>
      <c r="C107" s="27" t="str">
        <f>IF(入力シート!C111="", "", 入力シート!C111)</f>
        <v/>
      </c>
      <c r="D107" s="27" t="str">
        <f>IF(入力シート!D111="", "", 入力シート!D111)</f>
        <v/>
      </c>
      <c r="E107" s="27" t="str">
        <f t="shared" si="12"/>
        <v/>
      </c>
      <c r="F107" s="27" t="str">
        <f t="shared" si="13"/>
        <v/>
      </c>
      <c r="G107" s="27" t="str">
        <f t="shared" si="14"/>
        <v/>
      </c>
      <c r="H107" s="27" t="str">
        <f t="shared" si="15"/>
        <v/>
      </c>
      <c r="I107" s="27" t="str">
        <f>IF(入力シート!E111="", "", 入力シート!E111)</f>
        <v/>
      </c>
      <c r="J107" s="27" t="str">
        <f>IF(入力シート!F111="", "", 入力シート!F111)</f>
        <v/>
      </c>
      <c r="K107" s="27" t="str">
        <f>IF(入力シート!H111="", "", 入力シート!H111)</f>
        <v/>
      </c>
      <c r="L107" s="27" t="str">
        <f>IF(入力シート!I111="", "", 入力シート!I111)</f>
        <v/>
      </c>
      <c r="M107" s="27" t="str">
        <f>IF(入力シート!J111="", "", 入力シート!J111)</f>
        <v/>
      </c>
      <c r="N107" s="27" t="str">
        <f>IF(入力シート!K111="", "", 入力シート!K111)</f>
        <v/>
      </c>
      <c r="O107" s="27" t="str">
        <f>IF(入力シート!L111="", "", 入力シート!L111)</f>
        <v/>
      </c>
      <c r="P107" s="27" t="str">
        <f>IF(C107="", "", 印刷!$K$8)</f>
        <v/>
      </c>
      <c r="Q107" s="27" t="str">
        <f>IF(P107="", "", 印刷!$E$7)</f>
        <v/>
      </c>
      <c r="R107" s="27" t="str">
        <f>IF(P107="", "", 印刷!$E$5)</f>
        <v/>
      </c>
      <c r="S107" s="27" t="str">
        <f>IF(P107="", "", 印刷!$E$6)</f>
        <v/>
      </c>
      <c r="T107" s="27" t="str">
        <f>IF(入力シート!M111="", "", 入力シート!M111)</f>
        <v/>
      </c>
      <c r="U107" s="27" t="str">
        <f>IF(V107="", "", IF($K107="男", VLOOKUP(V107, データ!$B$2:$C$101, 2, FALSE), IF($K107="女", VLOOKUP(V107, データ!$F$2:$H$101, 2, FALSE), "")))</f>
        <v/>
      </c>
      <c r="V107" s="27" t="str">
        <f>IF(入力シート!N111="", "", 入力シート!N111)</f>
        <v/>
      </c>
      <c r="W107" s="27" t="str">
        <f>IF(入力シート!O111="", "", 入力シート!O111)</f>
        <v/>
      </c>
      <c r="X107" s="27" t="str">
        <f>IF(入力シート!Q111="", "", 入力シート!Q111)</f>
        <v/>
      </c>
      <c r="Y107" s="27" t="str">
        <f>IF(入力シート!R111="", "", 入力シート!R111)</f>
        <v/>
      </c>
      <c r="Z107" s="27" t="str">
        <f>IF(AA107="", "", IF($K107="男", VLOOKUP(AA107, データ!$B$2:$C$101, 2, FALSE), IF($K107="女", VLOOKUP(AA107, データ!$F$2:$H$101, 2, FALSE), "")))</f>
        <v/>
      </c>
      <c r="AA107" s="27" t="str">
        <f>IF(入力シート!S111="", "", 入力シート!S111)</f>
        <v/>
      </c>
      <c r="AB107" s="27" t="str">
        <f>IF(入力シート!T111="", "", 入力シート!T111)</f>
        <v/>
      </c>
      <c r="AC107" s="27" t="str">
        <f>IF(入力シート!V111="", "", 入力シート!V111)</f>
        <v/>
      </c>
      <c r="AD107" s="27" t="str">
        <f>IF(入力シート!W111="", "", 入力シート!W111)</f>
        <v/>
      </c>
      <c r="AE107" s="27" t="str">
        <f>IF(AF107="", "", IF($K107="男", VLOOKUP(AF107, データ!$B$2:$C$101, 2, FALSE), IF($K107="女", VLOOKUP(AF107, データ!$F$2:$H$101, 2, FALSE), "")))</f>
        <v/>
      </c>
      <c r="AF107" s="27" t="str">
        <f>IF(入力シート!X111="", "", 入力シート!X111)</f>
        <v/>
      </c>
      <c r="AG107" s="27" t="str">
        <f>IF(入力シート!Y111="", "", 入力シート!Y111)</f>
        <v/>
      </c>
      <c r="AH107" s="27" t="str">
        <f>IF(入力シート!AA111="", "", 入力シート!AA111)</f>
        <v/>
      </c>
      <c r="AI107" s="27" t="str">
        <f>IF(入力シート!AB111="", "", 入力シート!AB111)</f>
        <v/>
      </c>
      <c r="AJ107" s="27" t="str">
        <f>IF(AK107="", "", IF($K107="男", VLOOKUP(AK107, データ!$B$2:$C$101, 2, FALSE), IF($K107="女", VLOOKUP(AK107, データ!$F$2:$H$101, 2, FALSE), "")))</f>
        <v/>
      </c>
      <c r="AK107" s="27" t="str">
        <f>IF(入力シート!AC111="", "", 入力シート!AC111)</f>
        <v/>
      </c>
      <c r="AL107" s="27" t="str">
        <f>IF(入力シート!AD111="", "", 入力シート!AD111)</f>
        <v/>
      </c>
      <c r="AM107" s="27" t="str">
        <f>IF(入力シート!AF111="", "", 入力シート!AF111)</f>
        <v/>
      </c>
      <c r="AN107" s="27" t="str">
        <f>IF(入力シート!AG111="", "", 入力シート!AG111)</f>
        <v/>
      </c>
      <c r="AO107" s="27" t="str">
        <f>IF(AP107="", "", IF($K107="男", VLOOKUP(AP107, データ!$B$2:$C$101, 2, FALSE), IF($K107="女", VLOOKUP(AP107, データ!$F$2:$H$101, 2, FALSE), "")))</f>
        <v/>
      </c>
      <c r="AP107" s="27" t="str">
        <f>IF(入力シート!AH111="", "", 入力シート!AH111)</f>
        <v/>
      </c>
      <c r="AQ107" s="27" t="str">
        <f>IF(入力シート!AI111="", "", 入力シート!AI111)</f>
        <v/>
      </c>
      <c r="AR107" s="27" t="str">
        <f>IF(入力シート!AK111="", "", 入力シート!AK111)</f>
        <v/>
      </c>
      <c r="AS107" s="27" t="str">
        <f>IF(入力シート!AL111="", "", 入力シート!AL111)</f>
        <v/>
      </c>
    </row>
    <row r="108" spans="1:45">
      <c r="A108" s="27">
        <f>入力シート!A112</f>
        <v>106</v>
      </c>
      <c r="B108" s="27" t="str">
        <f>IF(入力シート!B112="", "", 入力シート!B112)</f>
        <v/>
      </c>
      <c r="C108" s="27" t="str">
        <f>IF(入力シート!C112="", "", 入力シート!C112)</f>
        <v/>
      </c>
      <c r="D108" s="27" t="str">
        <f>IF(入力シート!D112="", "", 入力シート!D112)</f>
        <v/>
      </c>
      <c r="E108" s="27" t="str">
        <f t="shared" si="12"/>
        <v/>
      </c>
      <c r="F108" s="27" t="str">
        <f t="shared" si="13"/>
        <v/>
      </c>
      <c r="G108" s="27" t="str">
        <f t="shared" si="14"/>
        <v/>
      </c>
      <c r="H108" s="27" t="str">
        <f t="shared" si="15"/>
        <v/>
      </c>
      <c r="I108" s="27" t="str">
        <f>IF(入力シート!E112="", "", 入力シート!E112)</f>
        <v/>
      </c>
      <c r="J108" s="27" t="str">
        <f>IF(入力シート!F112="", "", 入力シート!F112)</f>
        <v/>
      </c>
      <c r="K108" s="27" t="str">
        <f>IF(入力シート!H112="", "", 入力シート!H112)</f>
        <v/>
      </c>
      <c r="L108" s="27" t="str">
        <f>IF(入力シート!I112="", "", 入力シート!I112)</f>
        <v/>
      </c>
      <c r="M108" s="27" t="str">
        <f>IF(入力シート!J112="", "", 入力シート!J112)</f>
        <v/>
      </c>
      <c r="N108" s="27" t="str">
        <f>IF(入力シート!K112="", "", 入力シート!K112)</f>
        <v/>
      </c>
      <c r="O108" s="27" t="str">
        <f>IF(入力シート!L112="", "", 入力シート!L112)</f>
        <v/>
      </c>
      <c r="P108" s="27" t="str">
        <f>IF(C108="", "", 印刷!$K$8)</f>
        <v/>
      </c>
      <c r="Q108" s="27" t="str">
        <f>IF(P108="", "", 印刷!$E$7)</f>
        <v/>
      </c>
      <c r="R108" s="27" t="str">
        <f>IF(P108="", "", 印刷!$E$5)</f>
        <v/>
      </c>
      <c r="S108" s="27" t="str">
        <f>IF(P108="", "", 印刷!$E$6)</f>
        <v/>
      </c>
      <c r="T108" s="27" t="str">
        <f>IF(入力シート!M112="", "", 入力シート!M112)</f>
        <v/>
      </c>
      <c r="U108" s="27" t="str">
        <f>IF(V108="", "", IF($K108="男", VLOOKUP(V108, データ!$B$2:$C$101, 2, FALSE), IF($K108="女", VLOOKUP(V108, データ!$F$2:$H$101, 2, FALSE), "")))</f>
        <v/>
      </c>
      <c r="V108" s="27" t="str">
        <f>IF(入力シート!N112="", "", 入力シート!N112)</f>
        <v/>
      </c>
      <c r="W108" s="27" t="str">
        <f>IF(入力シート!O112="", "", 入力シート!O112)</f>
        <v/>
      </c>
      <c r="X108" s="27" t="str">
        <f>IF(入力シート!Q112="", "", 入力シート!Q112)</f>
        <v/>
      </c>
      <c r="Y108" s="27" t="str">
        <f>IF(入力シート!R112="", "", 入力シート!R112)</f>
        <v/>
      </c>
      <c r="Z108" s="27" t="str">
        <f>IF(AA108="", "", IF($K108="男", VLOOKUP(AA108, データ!$B$2:$C$101, 2, FALSE), IF($K108="女", VLOOKUP(AA108, データ!$F$2:$H$101, 2, FALSE), "")))</f>
        <v/>
      </c>
      <c r="AA108" s="27" t="str">
        <f>IF(入力シート!S112="", "", 入力シート!S112)</f>
        <v/>
      </c>
      <c r="AB108" s="27" t="str">
        <f>IF(入力シート!T112="", "", 入力シート!T112)</f>
        <v/>
      </c>
      <c r="AC108" s="27" t="str">
        <f>IF(入力シート!V112="", "", 入力シート!V112)</f>
        <v/>
      </c>
      <c r="AD108" s="27" t="str">
        <f>IF(入力シート!W112="", "", 入力シート!W112)</f>
        <v/>
      </c>
      <c r="AE108" s="27" t="str">
        <f>IF(AF108="", "", IF($K108="男", VLOOKUP(AF108, データ!$B$2:$C$101, 2, FALSE), IF($K108="女", VLOOKUP(AF108, データ!$F$2:$H$101, 2, FALSE), "")))</f>
        <v/>
      </c>
      <c r="AF108" s="27" t="str">
        <f>IF(入力シート!X112="", "", 入力シート!X112)</f>
        <v/>
      </c>
      <c r="AG108" s="27" t="str">
        <f>IF(入力シート!Y112="", "", 入力シート!Y112)</f>
        <v/>
      </c>
      <c r="AH108" s="27" t="str">
        <f>IF(入力シート!AA112="", "", 入力シート!AA112)</f>
        <v/>
      </c>
      <c r="AI108" s="27" t="str">
        <f>IF(入力シート!AB112="", "", 入力シート!AB112)</f>
        <v/>
      </c>
      <c r="AJ108" s="27" t="str">
        <f>IF(AK108="", "", IF($K108="男", VLOOKUP(AK108, データ!$B$2:$C$101, 2, FALSE), IF($K108="女", VLOOKUP(AK108, データ!$F$2:$H$101, 2, FALSE), "")))</f>
        <v/>
      </c>
      <c r="AK108" s="27" t="str">
        <f>IF(入力シート!AC112="", "", 入力シート!AC112)</f>
        <v/>
      </c>
      <c r="AL108" s="27" t="str">
        <f>IF(入力シート!AD112="", "", 入力シート!AD112)</f>
        <v/>
      </c>
      <c r="AM108" s="27" t="str">
        <f>IF(入力シート!AF112="", "", 入力シート!AF112)</f>
        <v/>
      </c>
      <c r="AN108" s="27" t="str">
        <f>IF(入力シート!AG112="", "", 入力シート!AG112)</f>
        <v/>
      </c>
      <c r="AO108" s="27" t="str">
        <f>IF(AP108="", "", IF($K108="男", VLOOKUP(AP108, データ!$B$2:$C$101, 2, FALSE), IF($K108="女", VLOOKUP(AP108, データ!$F$2:$H$101, 2, FALSE), "")))</f>
        <v/>
      </c>
      <c r="AP108" s="27" t="str">
        <f>IF(入力シート!AH112="", "", 入力シート!AH112)</f>
        <v/>
      </c>
      <c r="AQ108" s="27" t="str">
        <f>IF(入力シート!AI112="", "", 入力シート!AI112)</f>
        <v/>
      </c>
      <c r="AR108" s="27" t="str">
        <f>IF(入力シート!AK112="", "", 入力シート!AK112)</f>
        <v/>
      </c>
      <c r="AS108" s="27" t="str">
        <f>IF(入力シート!AL112="", "", 入力シート!AL112)</f>
        <v/>
      </c>
    </row>
    <row r="109" spans="1:45">
      <c r="A109" s="27">
        <f>入力シート!A113</f>
        <v>107</v>
      </c>
      <c r="B109" s="27" t="str">
        <f>IF(入力シート!B113="", "", 入力シート!B113)</f>
        <v/>
      </c>
      <c r="C109" s="27" t="str">
        <f>IF(入力シート!C113="", "", 入力シート!C113)</f>
        <v/>
      </c>
      <c r="D109" s="27" t="str">
        <f>IF(入力シート!D113="", "", 入力シート!D113)</f>
        <v/>
      </c>
      <c r="E109" s="27" t="str">
        <f t="shared" si="12"/>
        <v/>
      </c>
      <c r="F109" s="27" t="str">
        <f t="shared" si="13"/>
        <v/>
      </c>
      <c r="G109" s="27" t="str">
        <f t="shared" si="14"/>
        <v/>
      </c>
      <c r="H109" s="27" t="str">
        <f t="shared" si="15"/>
        <v/>
      </c>
      <c r="I109" s="27" t="str">
        <f>IF(入力シート!E113="", "", 入力シート!E113)</f>
        <v/>
      </c>
      <c r="J109" s="27" t="str">
        <f>IF(入力シート!F113="", "", 入力シート!F113)</f>
        <v/>
      </c>
      <c r="K109" s="27" t="str">
        <f>IF(入力シート!H113="", "", 入力シート!H113)</f>
        <v/>
      </c>
      <c r="L109" s="27" t="str">
        <f>IF(入力シート!I113="", "", 入力シート!I113)</f>
        <v/>
      </c>
      <c r="M109" s="27" t="str">
        <f>IF(入力シート!J113="", "", 入力シート!J113)</f>
        <v/>
      </c>
      <c r="N109" s="27" t="str">
        <f>IF(入力シート!K113="", "", 入力シート!K113)</f>
        <v/>
      </c>
      <c r="O109" s="27" t="str">
        <f>IF(入力シート!L113="", "", 入力シート!L113)</f>
        <v/>
      </c>
      <c r="P109" s="27" t="str">
        <f>IF(C109="", "", 印刷!$K$8)</f>
        <v/>
      </c>
      <c r="Q109" s="27" t="str">
        <f>IF(P109="", "", 印刷!$E$7)</f>
        <v/>
      </c>
      <c r="R109" s="27" t="str">
        <f>IF(P109="", "", 印刷!$E$5)</f>
        <v/>
      </c>
      <c r="S109" s="27" t="str">
        <f>IF(P109="", "", 印刷!$E$6)</f>
        <v/>
      </c>
      <c r="T109" s="27" t="str">
        <f>IF(入力シート!M113="", "", 入力シート!M113)</f>
        <v/>
      </c>
      <c r="U109" s="27" t="str">
        <f>IF(V109="", "", IF($K109="男", VLOOKUP(V109, データ!$B$2:$C$101, 2, FALSE), IF($K109="女", VLOOKUP(V109, データ!$F$2:$H$101, 2, FALSE), "")))</f>
        <v/>
      </c>
      <c r="V109" s="27" t="str">
        <f>IF(入力シート!N113="", "", 入力シート!N113)</f>
        <v/>
      </c>
      <c r="W109" s="27" t="str">
        <f>IF(入力シート!O113="", "", 入力シート!O113)</f>
        <v/>
      </c>
      <c r="X109" s="27" t="str">
        <f>IF(入力シート!Q113="", "", 入力シート!Q113)</f>
        <v/>
      </c>
      <c r="Y109" s="27" t="str">
        <f>IF(入力シート!R113="", "", 入力シート!R113)</f>
        <v/>
      </c>
      <c r="Z109" s="27" t="str">
        <f>IF(AA109="", "", IF($K109="男", VLOOKUP(AA109, データ!$B$2:$C$101, 2, FALSE), IF($K109="女", VLOOKUP(AA109, データ!$F$2:$H$101, 2, FALSE), "")))</f>
        <v/>
      </c>
      <c r="AA109" s="27" t="str">
        <f>IF(入力シート!S113="", "", 入力シート!S113)</f>
        <v/>
      </c>
      <c r="AB109" s="27" t="str">
        <f>IF(入力シート!T113="", "", 入力シート!T113)</f>
        <v/>
      </c>
      <c r="AC109" s="27" t="str">
        <f>IF(入力シート!V113="", "", 入力シート!V113)</f>
        <v/>
      </c>
      <c r="AD109" s="27" t="str">
        <f>IF(入力シート!W113="", "", 入力シート!W113)</f>
        <v/>
      </c>
      <c r="AE109" s="27" t="str">
        <f>IF(AF109="", "", IF($K109="男", VLOOKUP(AF109, データ!$B$2:$C$101, 2, FALSE), IF($K109="女", VLOOKUP(AF109, データ!$F$2:$H$101, 2, FALSE), "")))</f>
        <v/>
      </c>
      <c r="AF109" s="27" t="str">
        <f>IF(入力シート!X113="", "", 入力シート!X113)</f>
        <v/>
      </c>
      <c r="AG109" s="27" t="str">
        <f>IF(入力シート!Y113="", "", 入力シート!Y113)</f>
        <v/>
      </c>
      <c r="AH109" s="27" t="str">
        <f>IF(入力シート!AA113="", "", 入力シート!AA113)</f>
        <v/>
      </c>
      <c r="AI109" s="27" t="str">
        <f>IF(入力シート!AB113="", "", 入力シート!AB113)</f>
        <v/>
      </c>
      <c r="AJ109" s="27" t="str">
        <f>IF(AK109="", "", IF($K109="男", VLOOKUP(AK109, データ!$B$2:$C$101, 2, FALSE), IF($K109="女", VLOOKUP(AK109, データ!$F$2:$H$101, 2, FALSE), "")))</f>
        <v/>
      </c>
      <c r="AK109" s="27" t="str">
        <f>IF(入力シート!AC113="", "", 入力シート!AC113)</f>
        <v/>
      </c>
      <c r="AL109" s="27" t="str">
        <f>IF(入力シート!AD113="", "", 入力シート!AD113)</f>
        <v/>
      </c>
      <c r="AM109" s="27" t="str">
        <f>IF(入力シート!AF113="", "", 入力シート!AF113)</f>
        <v/>
      </c>
      <c r="AN109" s="27" t="str">
        <f>IF(入力シート!AG113="", "", 入力シート!AG113)</f>
        <v/>
      </c>
      <c r="AO109" s="27" t="str">
        <f>IF(AP109="", "", IF($K109="男", VLOOKUP(AP109, データ!$B$2:$C$101, 2, FALSE), IF($K109="女", VLOOKUP(AP109, データ!$F$2:$H$101, 2, FALSE), "")))</f>
        <v/>
      </c>
      <c r="AP109" s="27" t="str">
        <f>IF(入力シート!AH113="", "", 入力シート!AH113)</f>
        <v/>
      </c>
      <c r="AQ109" s="27" t="str">
        <f>IF(入力シート!AI113="", "", 入力シート!AI113)</f>
        <v/>
      </c>
      <c r="AR109" s="27" t="str">
        <f>IF(入力シート!AK113="", "", 入力シート!AK113)</f>
        <v/>
      </c>
      <c r="AS109" s="27" t="str">
        <f>IF(入力シート!AL113="", "", 入力シート!AL113)</f>
        <v/>
      </c>
    </row>
    <row r="110" spans="1:45">
      <c r="A110" s="27">
        <f>入力シート!A114</f>
        <v>108</v>
      </c>
      <c r="B110" s="27" t="str">
        <f>IF(入力シート!B114="", "", 入力シート!B114)</f>
        <v/>
      </c>
      <c r="C110" s="27" t="str">
        <f>IF(入力シート!C114="", "", 入力シート!C114)</f>
        <v/>
      </c>
      <c r="D110" s="27" t="str">
        <f>IF(入力シート!D114="", "", 入力シート!D114)</f>
        <v/>
      </c>
      <c r="E110" s="27" t="str">
        <f t="shared" si="12"/>
        <v/>
      </c>
      <c r="F110" s="27" t="str">
        <f t="shared" si="13"/>
        <v/>
      </c>
      <c r="G110" s="27" t="str">
        <f t="shared" si="14"/>
        <v/>
      </c>
      <c r="H110" s="27" t="str">
        <f t="shared" si="15"/>
        <v/>
      </c>
      <c r="I110" s="27" t="str">
        <f>IF(入力シート!E114="", "", 入力シート!E114)</f>
        <v/>
      </c>
      <c r="J110" s="27" t="str">
        <f>IF(入力シート!F114="", "", 入力シート!F114)</f>
        <v/>
      </c>
      <c r="K110" s="27" t="str">
        <f>IF(入力シート!H114="", "", 入力シート!H114)</f>
        <v/>
      </c>
      <c r="L110" s="27" t="str">
        <f>IF(入力シート!I114="", "", 入力シート!I114)</f>
        <v/>
      </c>
      <c r="M110" s="27" t="str">
        <f>IF(入力シート!J114="", "", 入力シート!J114)</f>
        <v/>
      </c>
      <c r="N110" s="27" t="str">
        <f>IF(入力シート!K114="", "", 入力シート!K114)</f>
        <v/>
      </c>
      <c r="O110" s="27" t="str">
        <f>IF(入力シート!L114="", "", 入力シート!L114)</f>
        <v/>
      </c>
      <c r="P110" s="27" t="str">
        <f>IF(C110="", "", 印刷!$K$8)</f>
        <v/>
      </c>
      <c r="Q110" s="27" t="str">
        <f>IF(P110="", "", 印刷!$E$7)</f>
        <v/>
      </c>
      <c r="R110" s="27" t="str">
        <f>IF(P110="", "", 印刷!$E$5)</f>
        <v/>
      </c>
      <c r="S110" s="27" t="str">
        <f>IF(P110="", "", 印刷!$E$6)</f>
        <v/>
      </c>
      <c r="T110" s="27" t="str">
        <f>IF(入力シート!M114="", "", 入力シート!M114)</f>
        <v/>
      </c>
      <c r="U110" s="27" t="str">
        <f>IF(V110="", "", IF($K110="男", VLOOKUP(V110, データ!$B$2:$C$101, 2, FALSE), IF($K110="女", VLOOKUP(V110, データ!$F$2:$H$101, 2, FALSE), "")))</f>
        <v/>
      </c>
      <c r="V110" s="27" t="str">
        <f>IF(入力シート!N114="", "", 入力シート!N114)</f>
        <v/>
      </c>
      <c r="W110" s="27" t="str">
        <f>IF(入力シート!O114="", "", 入力シート!O114)</f>
        <v/>
      </c>
      <c r="X110" s="27" t="str">
        <f>IF(入力シート!Q114="", "", 入力シート!Q114)</f>
        <v/>
      </c>
      <c r="Y110" s="27" t="str">
        <f>IF(入力シート!R114="", "", 入力シート!R114)</f>
        <v/>
      </c>
      <c r="Z110" s="27" t="str">
        <f>IF(AA110="", "", IF($K110="男", VLOOKUP(AA110, データ!$B$2:$C$101, 2, FALSE), IF($K110="女", VLOOKUP(AA110, データ!$F$2:$H$101, 2, FALSE), "")))</f>
        <v/>
      </c>
      <c r="AA110" s="27" t="str">
        <f>IF(入力シート!S114="", "", 入力シート!S114)</f>
        <v/>
      </c>
      <c r="AB110" s="27" t="str">
        <f>IF(入力シート!T114="", "", 入力シート!T114)</f>
        <v/>
      </c>
      <c r="AC110" s="27" t="str">
        <f>IF(入力シート!V114="", "", 入力シート!V114)</f>
        <v/>
      </c>
      <c r="AD110" s="27" t="str">
        <f>IF(入力シート!W114="", "", 入力シート!W114)</f>
        <v/>
      </c>
      <c r="AE110" s="27" t="str">
        <f>IF(AF110="", "", IF($K110="男", VLOOKUP(AF110, データ!$B$2:$C$101, 2, FALSE), IF($K110="女", VLOOKUP(AF110, データ!$F$2:$H$101, 2, FALSE), "")))</f>
        <v/>
      </c>
      <c r="AF110" s="27" t="str">
        <f>IF(入力シート!X114="", "", 入力シート!X114)</f>
        <v/>
      </c>
      <c r="AG110" s="27" t="str">
        <f>IF(入力シート!Y114="", "", 入力シート!Y114)</f>
        <v/>
      </c>
      <c r="AH110" s="27" t="str">
        <f>IF(入力シート!AA114="", "", 入力シート!AA114)</f>
        <v/>
      </c>
      <c r="AI110" s="27" t="str">
        <f>IF(入力シート!AB114="", "", 入力シート!AB114)</f>
        <v/>
      </c>
      <c r="AJ110" s="27" t="str">
        <f>IF(AK110="", "", IF($K110="男", VLOOKUP(AK110, データ!$B$2:$C$101, 2, FALSE), IF($K110="女", VLOOKUP(AK110, データ!$F$2:$H$101, 2, FALSE), "")))</f>
        <v/>
      </c>
      <c r="AK110" s="27" t="str">
        <f>IF(入力シート!AC114="", "", 入力シート!AC114)</f>
        <v/>
      </c>
      <c r="AL110" s="27" t="str">
        <f>IF(入力シート!AD114="", "", 入力シート!AD114)</f>
        <v/>
      </c>
      <c r="AM110" s="27" t="str">
        <f>IF(入力シート!AF114="", "", 入力シート!AF114)</f>
        <v/>
      </c>
      <c r="AN110" s="27" t="str">
        <f>IF(入力シート!AG114="", "", 入力シート!AG114)</f>
        <v/>
      </c>
      <c r="AO110" s="27" t="str">
        <f>IF(AP110="", "", IF($K110="男", VLOOKUP(AP110, データ!$B$2:$C$101, 2, FALSE), IF($K110="女", VLOOKUP(AP110, データ!$F$2:$H$101, 2, FALSE), "")))</f>
        <v/>
      </c>
      <c r="AP110" s="27" t="str">
        <f>IF(入力シート!AH114="", "", 入力シート!AH114)</f>
        <v/>
      </c>
      <c r="AQ110" s="27" t="str">
        <f>IF(入力シート!AI114="", "", 入力シート!AI114)</f>
        <v/>
      </c>
      <c r="AR110" s="27" t="str">
        <f>IF(入力シート!AK114="", "", 入力シート!AK114)</f>
        <v/>
      </c>
      <c r="AS110" s="27" t="str">
        <f>IF(入力シート!AL114="", "", 入力シート!AL114)</f>
        <v/>
      </c>
    </row>
    <row r="111" spans="1:45">
      <c r="A111" s="27">
        <f>入力シート!A115</f>
        <v>109</v>
      </c>
      <c r="B111" s="27" t="str">
        <f>IF(入力シート!B115="", "", 入力シート!B115)</f>
        <v/>
      </c>
      <c r="C111" s="27" t="str">
        <f>IF(入力シート!C115="", "", 入力シート!C115)</f>
        <v/>
      </c>
      <c r="D111" s="27" t="str">
        <f>IF(入力シート!D115="", "", 入力シート!D115)</f>
        <v/>
      </c>
      <c r="E111" s="27" t="str">
        <f t="shared" si="12"/>
        <v/>
      </c>
      <c r="F111" s="27" t="str">
        <f t="shared" si="13"/>
        <v/>
      </c>
      <c r="G111" s="27" t="str">
        <f t="shared" si="14"/>
        <v/>
      </c>
      <c r="H111" s="27" t="str">
        <f t="shared" si="15"/>
        <v/>
      </c>
      <c r="I111" s="27" t="str">
        <f>IF(入力シート!E115="", "", 入力シート!E115)</f>
        <v/>
      </c>
      <c r="J111" s="27" t="str">
        <f>IF(入力シート!F115="", "", 入力シート!F115)</f>
        <v/>
      </c>
      <c r="K111" s="27" t="str">
        <f>IF(入力シート!H115="", "", 入力シート!H115)</f>
        <v/>
      </c>
      <c r="L111" s="27" t="str">
        <f>IF(入力シート!I115="", "", 入力シート!I115)</f>
        <v/>
      </c>
      <c r="M111" s="27" t="str">
        <f>IF(入力シート!J115="", "", 入力シート!J115)</f>
        <v/>
      </c>
      <c r="N111" s="27" t="str">
        <f>IF(入力シート!K115="", "", 入力シート!K115)</f>
        <v/>
      </c>
      <c r="O111" s="27" t="str">
        <f>IF(入力シート!L115="", "", 入力シート!L115)</f>
        <v/>
      </c>
      <c r="P111" s="27" t="str">
        <f>IF(C111="", "", 印刷!$K$8)</f>
        <v/>
      </c>
      <c r="Q111" s="27" t="str">
        <f>IF(P111="", "", 印刷!$E$7)</f>
        <v/>
      </c>
      <c r="R111" s="27" t="str">
        <f>IF(P111="", "", 印刷!$E$5)</f>
        <v/>
      </c>
      <c r="S111" s="27" t="str">
        <f>IF(P111="", "", 印刷!$E$6)</f>
        <v/>
      </c>
      <c r="T111" s="27" t="str">
        <f>IF(入力シート!M115="", "", 入力シート!M115)</f>
        <v/>
      </c>
      <c r="U111" s="27" t="str">
        <f>IF(V111="", "", IF($K111="男", VLOOKUP(V111, データ!$B$2:$C$101, 2, FALSE), IF($K111="女", VLOOKUP(V111, データ!$F$2:$H$101, 2, FALSE), "")))</f>
        <v/>
      </c>
      <c r="V111" s="27" t="str">
        <f>IF(入力シート!N115="", "", 入力シート!N115)</f>
        <v/>
      </c>
      <c r="W111" s="27" t="str">
        <f>IF(入力シート!O115="", "", 入力シート!O115)</f>
        <v/>
      </c>
      <c r="X111" s="27" t="str">
        <f>IF(入力シート!Q115="", "", 入力シート!Q115)</f>
        <v/>
      </c>
      <c r="Y111" s="27" t="str">
        <f>IF(入力シート!R115="", "", 入力シート!R115)</f>
        <v/>
      </c>
      <c r="Z111" s="27" t="str">
        <f>IF(AA111="", "", IF($K111="男", VLOOKUP(AA111, データ!$B$2:$C$101, 2, FALSE), IF($K111="女", VLOOKUP(AA111, データ!$F$2:$H$101, 2, FALSE), "")))</f>
        <v/>
      </c>
      <c r="AA111" s="27" t="str">
        <f>IF(入力シート!S115="", "", 入力シート!S115)</f>
        <v/>
      </c>
      <c r="AB111" s="27" t="str">
        <f>IF(入力シート!T115="", "", 入力シート!T115)</f>
        <v/>
      </c>
      <c r="AC111" s="27" t="str">
        <f>IF(入力シート!V115="", "", 入力シート!V115)</f>
        <v/>
      </c>
      <c r="AD111" s="27" t="str">
        <f>IF(入力シート!W115="", "", 入力シート!W115)</f>
        <v/>
      </c>
      <c r="AE111" s="27" t="str">
        <f>IF(AF111="", "", IF($K111="男", VLOOKUP(AF111, データ!$B$2:$C$101, 2, FALSE), IF($K111="女", VLOOKUP(AF111, データ!$F$2:$H$101, 2, FALSE), "")))</f>
        <v/>
      </c>
      <c r="AF111" s="27" t="str">
        <f>IF(入力シート!X115="", "", 入力シート!X115)</f>
        <v/>
      </c>
      <c r="AG111" s="27" t="str">
        <f>IF(入力シート!Y115="", "", 入力シート!Y115)</f>
        <v/>
      </c>
      <c r="AH111" s="27" t="str">
        <f>IF(入力シート!AA115="", "", 入力シート!AA115)</f>
        <v/>
      </c>
      <c r="AI111" s="27" t="str">
        <f>IF(入力シート!AB115="", "", 入力シート!AB115)</f>
        <v/>
      </c>
      <c r="AJ111" s="27" t="str">
        <f>IF(AK111="", "", IF($K111="男", VLOOKUP(AK111, データ!$B$2:$C$101, 2, FALSE), IF($K111="女", VLOOKUP(AK111, データ!$F$2:$H$101, 2, FALSE), "")))</f>
        <v/>
      </c>
      <c r="AK111" s="27" t="str">
        <f>IF(入力シート!AC115="", "", 入力シート!AC115)</f>
        <v/>
      </c>
      <c r="AL111" s="27" t="str">
        <f>IF(入力シート!AD115="", "", 入力シート!AD115)</f>
        <v/>
      </c>
      <c r="AM111" s="27" t="str">
        <f>IF(入力シート!AF115="", "", 入力シート!AF115)</f>
        <v/>
      </c>
      <c r="AN111" s="27" t="str">
        <f>IF(入力シート!AG115="", "", 入力シート!AG115)</f>
        <v/>
      </c>
      <c r="AO111" s="27" t="str">
        <f>IF(AP111="", "", IF($K111="男", VLOOKUP(AP111, データ!$B$2:$C$101, 2, FALSE), IF($K111="女", VLOOKUP(AP111, データ!$F$2:$H$101, 2, FALSE), "")))</f>
        <v/>
      </c>
      <c r="AP111" s="27" t="str">
        <f>IF(入力シート!AH115="", "", 入力シート!AH115)</f>
        <v/>
      </c>
      <c r="AQ111" s="27" t="str">
        <f>IF(入力シート!AI115="", "", 入力シート!AI115)</f>
        <v/>
      </c>
      <c r="AR111" s="27" t="str">
        <f>IF(入力シート!AK115="", "", 入力シート!AK115)</f>
        <v/>
      </c>
      <c r="AS111" s="27" t="str">
        <f>IF(入力シート!AL115="", "", 入力シート!AL115)</f>
        <v/>
      </c>
    </row>
    <row r="112" spans="1:45">
      <c r="A112" s="27">
        <f>入力シート!A116</f>
        <v>110</v>
      </c>
      <c r="B112" s="27" t="str">
        <f>IF(入力シート!B116="", "", 入力シート!B116)</f>
        <v/>
      </c>
      <c r="C112" s="27" t="str">
        <f>IF(入力シート!C116="", "", 入力シート!C116)</f>
        <v/>
      </c>
      <c r="D112" s="27" t="str">
        <f>IF(入力シート!D116="", "", 入力シート!D116)</f>
        <v/>
      </c>
      <c r="E112" s="27" t="str">
        <f t="shared" si="12"/>
        <v/>
      </c>
      <c r="F112" s="27" t="str">
        <f t="shared" si="13"/>
        <v/>
      </c>
      <c r="G112" s="27" t="str">
        <f t="shared" si="14"/>
        <v/>
      </c>
      <c r="H112" s="27" t="str">
        <f t="shared" si="15"/>
        <v/>
      </c>
      <c r="I112" s="27" t="str">
        <f>IF(入力シート!E116="", "", 入力シート!E116)</f>
        <v/>
      </c>
      <c r="J112" s="27" t="str">
        <f>IF(入力シート!F116="", "", 入力シート!F116)</f>
        <v/>
      </c>
      <c r="K112" s="27" t="str">
        <f>IF(入力シート!H116="", "", 入力シート!H116)</f>
        <v/>
      </c>
      <c r="L112" s="27" t="str">
        <f>IF(入力シート!I116="", "", 入力シート!I116)</f>
        <v/>
      </c>
      <c r="M112" s="27" t="str">
        <f>IF(入力シート!J116="", "", 入力シート!J116)</f>
        <v/>
      </c>
      <c r="N112" s="27" t="str">
        <f>IF(入力シート!K116="", "", 入力シート!K116)</f>
        <v/>
      </c>
      <c r="O112" s="27" t="str">
        <f>IF(入力シート!L116="", "", 入力シート!L116)</f>
        <v/>
      </c>
      <c r="P112" s="27" t="str">
        <f>IF(C112="", "", 印刷!$K$8)</f>
        <v/>
      </c>
      <c r="Q112" s="27" t="str">
        <f>IF(P112="", "", 印刷!$E$7)</f>
        <v/>
      </c>
      <c r="R112" s="27" t="str">
        <f>IF(P112="", "", 印刷!$E$5)</f>
        <v/>
      </c>
      <c r="S112" s="27" t="str">
        <f>IF(P112="", "", 印刷!$E$6)</f>
        <v/>
      </c>
      <c r="T112" s="27" t="str">
        <f>IF(入力シート!M116="", "", 入力シート!M116)</f>
        <v/>
      </c>
      <c r="U112" s="27" t="str">
        <f>IF(V112="", "", IF($K112="男", VLOOKUP(V112, データ!$B$2:$C$101, 2, FALSE), IF($K112="女", VLOOKUP(V112, データ!$F$2:$H$101, 2, FALSE), "")))</f>
        <v/>
      </c>
      <c r="V112" s="27" t="str">
        <f>IF(入力シート!N116="", "", 入力シート!N116)</f>
        <v/>
      </c>
      <c r="W112" s="27" t="str">
        <f>IF(入力シート!O116="", "", 入力シート!O116)</f>
        <v/>
      </c>
      <c r="X112" s="27" t="str">
        <f>IF(入力シート!Q116="", "", 入力シート!Q116)</f>
        <v/>
      </c>
      <c r="Y112" s="27" t="str">
        <f>IF(入力シート!R116="", "", 入力シート!R116)</f>
        <v/>
      </c>
      <c r="Z112" s="27" t="str">
        <f>IF(AA112="", "", IF($K112="男", VLOOKUP(AA112, データ!$B$2:$C$101, 2, FALSE), IF($K112="女", VLOOKUP(AA112, データ!$F$2:$H$101, 2, FALSE), "")))</f>
        <v/>
      </c>
      <c r="AA112" s="27" t="str">
        <f>IF(入力シート!S116="", "", 入力シート!S116)</f>
        <v/>
      </c>
      <c r="AB112" s="27" t="str">
        <f>IF(入力シート!T116="", "", 入力シート!T116)</f>
        <v/>
      </c>
      <c r="AC112" s="27" t="str">
        <f>IF(入力シート!V116="", "", 入力シート!V116)</f>
        <v/>
      </c>
      <c r="AD112" s="27" t="str">
        <f>IF(入力シート!W116="", "", 入力シート!W116)</f>
        <v/>
      </c>
      <c r="AE112" s="27" t="str">
        <f>IF(AF112="", "", IF($K112="男", VLOOKUP(AF112, データ!$B$2:$C$101, 2, FALSE), IF($K112="女", VLOOKUP(AF112, データ!$F$2:$H$101, 2, FALSE), "")))</f>
        <v/>
      </c>
      <c r="AF112" s="27" t="str">
        <f>IF(入力シート!X116="", "", 入力シート!X116)</f>
        <v/>
      </c>
      <c r="AG112" s="27" t="str">
        <f>IF(入力シート!Y116="", "", 入力シート!Y116)</f>
        <v/>
      </c>
      <c r="AH112" s="27" t="str">
        <f>IF(入力シート!AA116="", "", 入力シート!AA116)</f>
        <v/>
      </c>
      <c r="AI112" s="27" t="str">
        <f>IF(入力シート!AB116="", "", 入力シート!AB116)</f>
        <v/>
      </c>
      <c r="AJ112" s="27" t="str">
        <f>IF(AK112="", "", IF($K112="男", VLOOKUP(AK112, データ!$B$2:$C$101, 2, FALSE), IF($K112="女", VLOOKUP(AK112, データ!$F$2:$H$101, 2, FALSE), "")))</f>
        <v/>
      </c>
      <c r="AK112" s="27" t="str">
        <f>IF(入力シート!AC116="", "", 入力シート!AC116)</f>
        <v/>
      </c>
      <c r="AL112" s="27" t="str">
        <f>IF(入力シート!AD116="", "", 入力シート!AD116)</f>
        <v/>
      </c>
      <c r="AM112" s="27" t="str">
        <f>IF(入力シート!AF116="", "", 入力シート!AF116)</f>
        <v/>
      </c>
      <c r="AN112" s="27" t="str">
        <f>IF(入力シート!AG116="", "", 入力シート!AG116)</f>
        <v/>
      </c>
      <c r="AO112" s="27" t="str">
        <f>IF(AP112="", "", IF($K112="男", VLOOKUP(AP112, データ!$B$2:$C$101, 2, FALSE), IF($K112="女", VLOOKUP(AP112, データ!$F$2:$H$101, 2, FALSE), "")))</f>
        <v/>
      </c>
      <c r="AP112" s="27" t="str">
        <f>IF(入力シート!AH116="", "", 入力シート!AH116)</f>
        <v/>
      </c>
      <c r="AQ112" s="27" t="str">
        <f>IF(入力シート!AI116="", "", 入力シート!AI116)</f>
        <v/>
      </c>
      <c r="AR112" s="27" t="str">
        <f>IF(入力シート!AK116="", "", 入力シート!AK116)</f>
        <v/>
      </c>
      <c r="AS112" s="27" t="str">
        <f>IF(入力シート!AL116="", "", 入力シート!AL116)</f>
        <v/>
      </c>
    </row>
    <row r="113" spans="1:45">
      <c r="A113" s="27">
        <f>入力シート!A117</f>
        <v>111</v>
      </c>
      <c r="B113" s="27" t="str">
        <f>IF(入力シート!B117="", "", 入力シート!B117)</f>
        <v/>
      </c>
      <c r="C113" s="27" t="str">
        <f>IF(入力シート!C117="", "", 入力シート!C117)</f>
        <v/>
      </c>
      <c r="D113" s="27" t="str">
        <f>IF(入力シート!D117="", "", 入力シート!D117)</f>
        <v/>
      </c>
      <c r="E113" s="27" t="str">
        <f t="shared" si="12"/>
        <v/>
      </c>
      <c r="F113" s="27" t="str">
        <f t="shared" si="13"/>
        <v/>
      </c>
      <c r="G113" s="27" t="str">
        <f t="shared" si="14"/>
        <v/>
      </c>
      <c r="H113" s="27" t="str">
        <f t="shared" si="15"/>
        <v/>
      </c>
      <c r="I113" s="27" t="str">
        <f>IF(入力シート!E117="", "", 入力シート!E117)</f>
        <v/>
      </c>
      <c r="J113" s="27" t="str">
        <f>IF(入力シート!F117="", "", 入力シート!F117)</f>
        <v/>
      </c>
      <c r="K113" s="27" t="str">
        <f>IF(入力シート!H117="", "", 入力シート!H117)</f>
        <v/>
      </c>
      <c r="L113" s="27" t="str">
        <f>IF(入力シート!I117="", "", 入力シート!I117)</f>
        <v/>
      </c>
      <c r="M113" s="27" t="str">
        <f>IF(入力シート!J117="", "", 入力シート!J117)</f>
        <v/>
      </c>
      <c r="N113" s="27" t="str">
        <f>IF(入力シート!K117="", "", 入力シート!K117)</f>
        <v/>
      </c>
      <c r="O113" s="27" t="str">
        <f>IF(入力シート!L117="", "", 入力シート!L117)</f>
        <v/>
      </c>
      <c r="P113" s="27" t="str">
        <f>IF(C113="", "", 印刷!$K$8)</f>
        <v/>
      </c>
      <c r="Q113" s="27" t="str">
        <f>IF(P113="", "", 印刷!$E$7)</f>
        <v/>
      </c>
      <c r="R113" s="27" t="str">
        <f>IF(P113="", "", 印刷!$E$5)</f>
        <v/>
      </c>
      <c r="S113" s="27" t="str">
        <f>IF(P113="", "", 印刷!$E$6)</f>
        <v/>
      </c>
      <c r="T113" s="27" t="str">
        <f>IF(入力シート!M117="", "", 入力シート!M117)</f>
        <v/>
      </c>
      <c r="U113" s="27" t="str">
        <f>IF(V113="", "", IF($K113="男", VLOOKUP(V113, データ!$B$2:$C$101, 2, FALSE), IF($K113="女", VLOOKUP(V113, データ!$F$2:$H$101, 2, FALSE), "")))</f>
        <v/>
      </c>
      <c r="V113" s="27" t="str">
        <f>IF(入力シート!N117="", "", 入力シート!N117)</f>
        <v/>
      </c>
      <c r="W113" s="27" t="str">
        <f>IF(入力シート!O117="", "", 入力シート!O117)</f>
        <v/>
      </c>
      <c r="X113" s="27" t="str">
        <f>IF(入力シート!Q117="", "", 入力シート!Q117)</f>
        <v/>
      </c>
      <c r="Y113" s="27" t="str">
        <f>IF(入力シート!R117="", "", 入力シート!R117)</f>
        <v/>
      </c>
      <c r="Z113" s="27" t="str">
        <f>IF(AA113="", "", IF($K113="男", VLOOKUP(AA113, データ!$B$2:$C$101, 2, FALSE), IF($K113="女", VLOOKUP(AA113, データ!$F$2:$H$101, 2, FALSE), "")))</f>
        <v/>
      </c>
      <c r="AA113" s="27" t="str">
        <f>IF(入力シート!S117="", "", 入力シート!S117)</f>
        <v/>
      </c>
      <c r="AB113" s="27" t="str">
        <f>IF(入力シート!T117="", "", 入力シート!T117)</f>
        <v/>
      </c>
      <c r="AC113" s="27" t="str">
        <f>IF(入力シート!V117="", "", 入力シート!V117)</f>
        <v/>
      </c>
      <c r="AD113" s="27" t="str">
        <f>IF(入力シート!W117="", "", 入力シート!W117)</f>
        <v/>
      </c>
      <c r="AE113" s="27" t="str">
        <f>IF(AF113="", "", IF($K113="男", VLOOKUP(AF113, データ!$B$2:$C$101, 2, FALSE), IF($K113="女", VLOOKUP(AF113, データ!$F$2:$H$101, 2, FALSE), "")))</f>
        <v/>
      </c>
      <c r="AF113" s="27" t="str">
        <f>IF(入力シート!X117="", "", 入力シート!X117)</f>
        <v/>
      </c>
      <c r="AG113" s="27" t="str">
        <f>IF(入力シート!Y117="", "", 入力シート!Y117)</f>
        <v/>
      </c>
      <c r="AH113" s="27" t="str">
        <f>IF(入力シート!AA117="", "", 入力シート!AA117)</f>
        <v/>
      </c>
      <c r="AI113" s="27" t="str">
        <f>IF(入力シート!AB117="", "", 入力シート!AB117)</f>
        <v/>
      </c>
      <c r="AJ113" s="27" t="str">
        <f>IF(AK113="", "", IF($K113="男", VLOOKUP(AK113, データ!$B$2:$C$101, 2, FALSE), IF($K113="女", VLOOKUP(AK113, データ!$F$2:$H$101, 2, FALSE), "")))</f>
        <v/>
      </c>
      <c r="AK113" s="27" t="str">
        <f>IF(入力シート!AC117="", "", 入力シート!AC117)</f>
        <v/>
      </c>
      <c r="AL113" s="27" t="str">
        <f>IF(入力シート!AD117="", "", 入力シート!AD117)</f>
        <v/>
      </c>
      <c r="AM113" s="27" t="str">
        <f>IF(入力シート!AF117="", "", 入力シート!AF117)</f>
        <v/>
      </c>
      <c r="AN113" s="27" t="str">
        <f>IF(入力シート!AG117="", "", 入力シート!AG117)</f>
        <v/>
      </c>
      <c r="AO113" s="27" t="str">
        <f>IF(AP113="", "", IF($K113="男", VLOOKUP(AP113, データ!$B$2:$C$101, 2, FALSE), IF($K113="女", VLOOKUP(AP113, データ!$F$2:$H$101, 2, FALSE), "")))</f>
        <v/>
      </c>
      <c r="AP113" s="27" t="str">
        <f>IF(入力シート!AH117="", "", 入力シート!AH117)</f>
        <v/>
      </c>
      <c r="AQ113" s="27" t="str">
        <f>IF(入力シート!AI117="", "", 入力シート!AI117)</f>
        <v/>
      </c>
      <c r="AR113" s="27" t="str">
        <f>IF(入力シート!AK117="", "", 入力シート!AK117)</f>
        <v/>
      </c>
      <c r="AS113" s="27" t="str">
        <f>IF(入力シート!AL117="", "", 入力シート!AL117)</f>
        <v/>
      </c>
    </row>
    <row r="114" spans="1:45">
      <c r="A114" s="27">
        <f>入力シート!A118</f>
        <v>112</v>
      </c>
      <c r="B114" s="27" t="str">
        <f>IF(入力シート!B118="", "", 入力シート!B118)</f>
        <v/>
      </c>
      <c r="C114" s="27" t="str">
        <f>IF(入力シート!C118="", "", 入力シート!C118)</f>
        <v/>
      </c>
      <c r="D114" s="27" t="str">
        <f>IF(入力シート!D118="", "", 入力シート!D118)</f>
        <v/>
      </c>
      <c r="E114" s="27" t="str">
        <f t="shared" si="12"/>
        <v/>
      </c>
      <c r="F114" s="27" t="str">
        <f t="shared" si="13"/>
        <v/>
      </c>
      <c r="G114" s="27" t="str">
        <f t="shared" si="14"/>
        <v/>
      </c>
      <c r="H114" s="27" t="str">
        <f t="shared" si="15"/>
        <v/>
      </c>
      <c r="I114" s="27" t="str">
        <f>IF(入力シート!E118="", "", 入力シート!E118)</f>
        <v/>
      </c>
      <c r="J114" s="27" t="str">
        <f>IF(入力シート!F118="", "", 入力シート!F118)</f>
        <v/>
      </c>
      <c r="K114" s="27" t="str">
        <f>IF(入力シート!H118="", "", 入力シート!H118)</f>
        <v/>
      </c>
      <c r="L114" s="27" t="str">
        <f>IF(入力シート!I118="", "", 入力シート!I118)</f>
        <v/>
      </c>
      <c r="M114" s="27" t="str">
        <f>IF(入力シート!J118="", "", 入力シート!J118)</f>
        <v/>
      </c>
      <c r="N114" s="27" t="str">
        <f>IF(入力シート!K118="", "", 入力シート!K118)</f>
        <v/>
      </c>
      <c r="O114" s="27" t="str">
        <f>IF(入力シート!L118="", "", 入力シート!L118)</f>
        <v/>
      </c>
      <c r="P114" s="27" t="str">
        <f>IF(C114="", "", 印刷!$K$8)</f>
        <v/>
      </c>
      <c r="Q114" s="27" t="str">
        <f>IF(P114="", "", 印刷!$E$7)</f>
        <v/>
      </c>
      <c r="R114" s="27" t="str">
        <f>IF(P114="", "", 印刷!$E$5)</f>
        <v/>
      </c>
      <c r="S114" s="27" t="str">
        <f>IF(P114="", "", 印刷!$E$6)</f>
        <v/>
      </c>
      <c r="T114" s="27" t="str">
        <f>IF(入力シート!M118="", "", 入力シート!M118)</f>
        <v/>
      </c>
      <c r="U114" s="27" t="str">
        <f>IF(V114="", "", IF($K114="男", VLOOKUP(V114, データ!$B$2:$C$101, 2, FALSE), IF($K114="女", VLOOKUP(V114, データ!$F$2:$H$101, 2, FALSE), "")))</f>
        <v/>
      </c>
      <c r="V114" s="27" t="str">
        <f>IF(入力シート!N118="", "", 入力シート!N118)</f>
        <v/>
      </c>
      <c r="W114" s="27" t="str">
        <f>IF(入力シート!O118="", "", 入力シート!O118)</f>
        <v/>
      </c>
      <c r="X114" s="27" t="str">
        <f>IF(入力シート!Q118="", "", 入力シート!Q118)</f>
        <v/>
      </c>
      <c r="Y114" s="27" t="str">
        <f>IF(入力シート!R118="", "", 入力シート!R118)</f>
        <v/>
      </c>
      <c r="Z114" s="27" t="str">
        <f>IF(AA114="", "", IF($K114="男", VLOOKUP(AA114, データ!$B$2:$C$101, 2, FALSE), IF($K114="女", VLOOKUP(AA114, データ!$F$2:$H$101, 2, FALSE), "")))</f>
        <v/>
      </c>
      <c r="AA114" s="27" t="str">
        <f>IF(入力シート!S118="", "", 入力シート!S118)</f>
        <v/>
      </c>
      <c r="AB114" s="27" t="str">
        <f>IF(入力シート!T118="", "", 入力シート!T118)</f>
        <v/>
      </c>
      <c r="AC114" s="27" t="str">
        <f>IF(入力シート!V118="", "", 入力シート!V118)</f>
        <v/>
      </c>
      <c r="AD114" s="27" t="str">
        <f>IF(入力シート!W118="", "", 入力シート!W118)</f>
        <v/>
      </c>
      <c r="AE114" s="27" t="str">
        <f>IF(AF114="", "", IF($K114="男", VLOOKUP(AF114, データ!$B$2:$C$101, 2, FALSE), IF($K114="女", VLOOKUP(AF114, データ!$F$2:$H$101, 2, FALSE), "")))</f>
        <v/>
      </c>
      <c r="AF114" s="27" t="str">
        <f>IF(入力シート!X118="", "", 入力シート!X118)</f>
        <v/>
      </c>
      <c r="AG114" s="27" t="str">
        <f>IF(入力シート!Y118="", "", 入力シート!Y118)</f>
        <v/>
      </c>
      <c r="AH114" s="27" t="str">
        <f>IF(入力シート!AA118="", "", 入力シート!AA118)</f>
        <v/>
      </c>
      <c r="AI114" s="27" t="str">
        <f>IF(入力シート!AB118="", "", 入力シート!AB118)</f>
        <v/>
      </c>
      <c r="AJ114" s="27" t="str">
        <f>IF(AK114="", "", IF($K114="男", VLOOKUP(AK114, データ!$B$2:$C$101, 2, FALSE), IF($K114="女", VLOOKUP(AK114, データ!$F$2:$H$101, 2, FALSE), "")))</f>
        <v/>
      </c>
      <c r="AK114" s="27" t="str">
        <f>IF(入力シート!AC118="", "", 入力シート!AC118)</f>
        <v/>
      </c>
      <c r="AL114" s="27" t="str">
        <f>IF(入力シート!AD118="", "", 入力シート!AD118)</f>
        <v/>
      </c>
      <c r="AM114" s="27" t="str">
        <f>IF(入力シート!AF118="", "", 入力シート!AF118)</f>
        <v/>
      </c>
      <c r="AN114" s="27" t="str">
        <f>IF(入力シート!AG118="", "", 入力シート!AG118)</f>
        <v/>
      </c>
      <c r="AO114" s="27" t="str">
        <f>IF(AP114="", "", IF($K114="男", VLOOKUP(AP114, データ!$B$2:$C$101, 2, FALSE), IF($K114="女", VLOOKUP(AP114, データ!$F$2:$H$101, 2, FALSE), "")))</f>
        <v/>
      </c>
      <c r="AP114" s="27" t="str">
        <f>IF(入力シート!AH118="", "", 入力シート!AH118)</f>
        <v/>
      </c>
      <c r="AQ114" s="27" t="str">
        <f>IF(入力シート!AI118="", "", 入力シート!AI118)</f>
        <v/>
      </c>
      <c r="AR114" s="27" t="str">
        <f>IF(入力シート!AK118="", "", 入力シート!AK118)</f>
        <v/>
      </c>
      <c r="AS114" s="27" t="str">
        <f>IF(入力シート!AL118="", "", 入力シート!AL118)</f>
        <v/>
      </c>
    </row>
    <row r="115" spans="1:45">
      <c r="A115" s="27">
        <f>入力シート!A119</f>
        <v>113</v>
      </c>
      <c r="B115" s="27" t="str">
        <f>IF(入力シート!B119="", "", 入力シート!B119)</f>
        <v/>
      </c>
      <c r="C115" s="27" t="str">
        <f>IF(入力シート!C119="", "", 入力シート!C119)</f>
        <v/>
      </c>
      <c r="D115" s="27" t="str">
        <f>IF(入力シート!D119="", "", 入力シート!D119)</f>
        <v/>
      </c>
      <c r="E115" s="27" t="str">
        <f t="shared" si="12"/>
        <v/>
      </c>
      <c r="F115" s="27" t="str">
        <f t="shared" si="13"/>
        <v/>
      </c>
      <c r="G115" s="27" t="str">
        <f t="shared" si="14"/>
        <v/>
      </c>
      <c r="H115" s="27" t="str">
        <f t="shared" si="15"/>
        <v/>
      </c>
      <c r="I115" s="27" t="str">
        <f>IF(入力シート!E119="", "", 入力シート!E119)</f>
        <v/>
      </c>
      <c r="J115" s="27" t="str">
        <f>IF(入力シート!F119="", "", 入力シート!F119)</f>
        <v/>
      </c>
      <c r="K115" s="27" t="str">
        <f>IF(入力シート!H119="", "", 入力シート!H119)</f>
        <v/>
      </c>
      <c r="L115" s="27" t="str">
        <f>IF(入力シート!I119="", "", 入力シート!I119)</f>
        <v/>
      </c>
      <c r="M115" s="27" t="str">
        <f>IF(入力シート!J119="", "", 入力シート!J119)</f>
        <v/>
      </c>
      <c r="N115" s="27" t="str">
        <f>IF(入力シート!K119="", "", 入力シート!K119)</f>
        <v/>
      </c>
      <c r="O115" s="27" t="str">
        <f>IF(入力シート!L119="", "", 入力シート!L119)</f>
        <v/>
      </c>
      <c r="P115" s="27" t="str">
        <f>IF(C115="", "", 印刷!$K$8)</f>
        <v/>
      </c>
      <c r="Q115" s="27" t="str">
        <f>IF(P115="", "", 印刷!$E$7)</f>
        <v/>
      </c>
      <c r="R115" s="27" t="str">
        <f>IF(P115="", "", 印刷!$E$5)</f>
        <v/>
      </c>
      <c r="S115" s="27" t="str">
        <f>IF(P115="", "", 印刷!$E$6)</f>
        <v/>
      </c>
      <c r="T115" s="27" t="str">
        <f>IF(入力シート!M119="", "", 入力シート!M119)</f>
        <v/>
      </c>
      <c r="U115" s="27" t="str">
        <f>IF(V115="", "", IF($K115="男", VLOOKUP(V115, データ!$B$2:$C$101, 2, FALSE), IF($K115="女", VLOOKUP(V115, データ!$F$2:$H$101, 2, FALSE), "")))</f>
        <v/>
      </c>
      <c r="V115" s="27" t="str">
        <f>IF(入力シート!N119="", "", 入力シート!N119)</f>
        <v/>
      </c>
      <c r="W115" s="27" t="str">
        <f>IF(入力シート!O119="", "", 入力シート!O119)</f>
        <v/>
      </c>
      <c r="X115" s="27" t="str">
        <f>IF(入力シート!Q119="", "", 入力シート!Q119)</f>
        <v/>
      </c>
      <c r="Y115" s="27" t="str">
        <f>IF(入力シート!R119="", "", 入力シート!R119)</f>
        <v/>
      </c>
      <c r="Z115" s="27" t="str">
        <f>IF(AA115="", "", IF($K115="男", VLOOKUP(AA115, データ!$B$2:$C$101, 2, FALSE), IF($K115="女", VLOOKUP(AA115, データ!$F$2:$H$101, 2, FALSE), "")))</f>
        <v/>
      </c>
      <c r="AA115" s="27" t="str">
        <f>IF(入力シート!S119="", "", 入力シート!S119)</f>
        <v/>
      </c>
      <c r="AB115" s="27" t="str">
        <f>IF(入力シート!T119="", "", 入力シート!T119)</f>
        <v/>
      </c>
      <c r="AC115" s="27" t="str">
        <f>IF(入力シート!V119="", "", 入力シート!V119)</f>
        <v/>
      </c>
      <c r="AD115" s="27" t="str">
        <f>IF(入力シート!W119="", "", 入力シート!W119)</f>
        <v/>
      </c>
      <c r="AE115" s="27" t="str">
        <f>IF(AF115="", "", IF($K115="男", VLOOKUP(AF115, データ!$B$2:$C$101, 2, FALSE), IF($K115="女", VLOOKUP(AF115, データ!$F$2:$H$101, 2, FALSE), "")))</f>
        <v/>
      </c>
      <c r="AF115" s="27" t="str">
        <f>IF(入力シート!X119="", "", 入力シート!X119)</f>
        <v/>
      </c>
      <c r="AG115" s="27" t="str">
        <f>IF(入力シート!Y119="", "", 入力シート!Y119)</f>
        <v/>
      </c>
      <c r="AH115" s="27" t="str">
        <f>IF(入力シート!AA119="", "", 入力シート!AA119)</f>
        <v/>
      </c>
      <c r="AI115" s="27" t="str">
        <f>IF(入力シート!AB119="", "", 入力シート!AB119)</f>
        <v/>
      </c>
      <c r="AJ115" s="27" t="str">
        <f>IF(AK115="", "", IF($K115="男", VLOOKUP(AK115, データ!$B$2:$C$101, 2, FALSE), IF($K115="女", VLOOKUP(AK115, データ!$F$2:$H$101, 2, FALSE), "")))</f>
        <v/>
      </c>
      <c r="AK115" s="27" t="str">
        <f>IF(入力シート!AC119="", "", 入力シート!AC119)</f>
        <v/>
      </c>
      <c r="AL115" s="27" t="str">
        <f>IF(入力シート!AD119="", "", 入力シート!AD119)</f>
        <v/>
      </c>
      <c r="AM115" s="27" t="str">
        <f>IF(入力シート!AF119="", "", 入力シート!AF119)</f>
        <v/>
      </c>
      <c r="AN115" s="27" t="str">
        <f>IF(入力シート!AG119="", "", 入力シート!AG119)</f>
        <v/>
      </c>
      <c r="AO115" s="27" t="str">
        <f>IF(AP115="", "", IF($K115="男", VLOOKUP(AP115, データ!$B$2:$C$101, 2, FALSE), IF($K115="女", VLOOKUP(AP115, データ!$F$2:$H$101, 2, FALSE), "")))</f>
        <v/>
      </c>
      <c r="AP115" s="27" t="str">
        <f>IF(入力シート!AH119="", "", 入力シート!AH119)</f>
        <v/>
      </c>
      <c r="AQ115" s="27" t="str">
        <f>IF(入力シート!AI119="", "", 入力シート!AI119)</f>
        <v/>
      </c>
      <c r="AR115" s="27" t="str">
        <f>IF(入力シート!AK119="", "", 入力シート!AK119)</f>
        <v/>
      </c>
      <c r="AS115" s="27" t="str">
        <f>IF(入力シート!AL119="", "", 入力シート!AL119)</f>
        <v/>
      </c>
    </row>
    <row r="116" spans="1:45">
      <c r="A116" s="27">
        <f>入力シート!A120</f>
        <v>114</v>
      </c>
      <c r="B116" s="27" t="str">
        <f>IF(入力シート!B120="", "", 入力シート!B120)</f>
        <v/>
      </c>
      <c r="C116" s="27" t="str">
        <f>IF(入力シート!C120="", "", 入力シート!C120)</f>
        <v/>
      </c>
      <c r="D116" s="27" t="str">
        <f>IF(入力シート!D120="", "", 入力シート!D120)</f>
        <v/>
      </c>
      <c r="E116" s="27" t="str">
        <f t="shared" si="12"/>
        <v/>
      </c>
      <c r="F116" s="27" t="str">
        <f t="shared" si="13"/>
        <v/>
      </c>
      <c r="G116" s="27" t="str">
        <f t="shared" si="14"/>
        <v/>
      </c>
      <c r="H116" s="27" t="str">
        <f t="shared" si="15"/>
        <v/>
      </c>
      <c r="I116" s="27" t="str">
        <f>IF(入力シート!E120="", "", 入力シート!E120)</f>
        <v/>
      </c>
      <c r="J116" s="27" t="str">
        <f>IF(入力シート!F120="", "", 入力シート!F120)</f>
        <v/>
      </c>
      <c r="K116" s="27" t="str">
        <f>IF(入力シート!H120="", "", 入力シート!H120)</f>
        <v/>
      </c>
      <c r="L116" s="27" t="str">
        <f>IF(入力シート!I120="", "", 入力シート!I120)</f>
        <v/>
      </c>
      <c r="M116" s="27" t="str">
        <f>IF(入力シート!J120="", "", 入力シート!J120)</f>
        <v/>
      </c>
      <c r="N116" s="27" t="str">
        <f>IF(入力シート!K120="", "", 入力シート!K120)</f>
        <v/>
      </c>
      <c r="O116" s="27" t="str">
        <f>IF(入力シート!L120="", "", 入力シート!L120)</f>
        <v/>
      </c>
      <c r="P116" s="27" t="str">
        <f>IF(C116="", "", 印刷!$K$8)</f>
        <v/>
      </c>
      <c r="Q116" s="27" t="str">
        <f>IF(P116="", "", 印刷!$E$7)</f>
        <v/>
      </c>
      <c r="R116" s="27" t="str">
        <f>IF(P116="", "", 印刷!$E$5)</f>
        <v/>
      </c>
      <c r="S116" s="27" t="str">
        <f>IF(P116="", "", 印刷!$E$6)</f>
        <v/>
      </c>
      <c r="T116" s="27" t="str">
        <f>IF(入力シート!M120="", "", 入力シート!M120)</f>
        <v/>
      </c>
      <c r="U116" s="27" t="str">
        <f>IF(V116="", "", IF($K116="男", VLOOKUP(V116, データ!$B$2:$C$101, 2, FALSE), IF($K116="女", VLOOKUP(V116, データ!$F$2:$H$101, 2, FALSE), "")))</f>
        <v/>
      </c>
      <c r="V116" s="27" t="str">
        <f>IF(入力シート!N120="", "", 入力シート!N120)</f>
        <v/>
      </c>
      <c r="W116" s="27" t="str">
        <f>IF(入力シート!O120="", "", 入力シート!O120)</f>
        <v/>
      </c>
      <c r="X116" s="27" t="str">
        <f>IF(入力シート!Q120="", "", 入力シート!Q120)</f>
        <v/>
      </c>
      <c r="Y116" s="27" t="str">
        <f>IF(入力シート!R120="", "", 入力シート!R120)</f>
        <v/>
      </c>
      <c r="Z116" s="27" t="str">
        <f>IF(AA116="", "", IF($K116="男", VLOOKUP(AA116, データ!$B$2:$C$101, 2, FALSE), IF($K116="女", VLOOKUP(AA116, データ!$F$2:$H$101, 2, FALSE), "")))</f>
        <v/>
      </c>
      <c r="AA116" s="27" t="str">
        <f>IF(入力シート!S120="", "", 入力シート!S120)</f>
        <v/>
      </c>
      <c r="AB116" s="27" t="str">
        <f>IF(入力シート!T120="", "", 入力シート!T120)</f>
        <v/>
      </c>
      <c r="AC116" s="27" t="str">
        <f>IF(入力シート!V120="", "", 入力シート!V120)</f>
        <v/>
      </c>
      <c r="AD116" s="27" t="str">
        <f>IF(入力シート!W120="", "", 入力シート!W120)</f>
        <v/>
      </c>
      <c r="AE116" s="27" t="str">
        <f>IF(AF116="", "", IF($K116="男", VLOOKUP(AF116, データ!$B$2:$C$101, 2, FALSE), IF($K116="女", VLOOKUP(AF116, データ!$F$2:$H$101, 2, FALSE), "")))</f>
        <v/>
      </c>
      <c r="AF116" s="27" t="str">
        <f>IF(入力シート!X120="", "", 入力シート!X120)</f>
        <v/>
      </c>
      <c r="AG116" s="27" t="str">
        <f>IF(入力シート!Y120="", "", 入力シート!Y120)</f>
        <v/>
      </c>
      <c r="AH116" s="27" t="str">
        <f>IF(入力シート!AA120="", "", 入力シート!AA120)</f>
        <v/>
      </c>
      <c r="AI116" s="27" t="str">
        <f>IF(入力シート!AB120="", "", 入力シート!AB120)</f>
        <v/>
      </c>
      <c r="AJ116" s="27" t="str">
        <f>IF(AK116="", "", IF($K116="男", VLOOKUP(AK116, データ!$B$2:$C$101, 2, FALSE), IF($K116="女", VLOOKUP(AK116, データ!$F$2:$H$101, 2, FALSE), "")))</f>
        <v/>
      </c>
      <c r="AK116" s="27" t="str">
        <f>IF(入力シート!AC120="", "", 入力シート!AC120)</f>
        <v/>
      </c>
      <c r="AL116" s="27" t="str">
        <f>IF(入力シート!AD120="", "", 入力シート!AD120)</f>
        <v/>
      </c>
      <c r="AM116" s="27" t="str">
        <f>IF(入力シート!AF120="", "", 入力シート!AF120)</f>
        <v/>
      </c>
      <c r="AN116" s="27" t="str">
        <f>IF(入力シート!AG120="", "", 入力シート!AG120)</f>
        <v/>
      </c>
      <c r="AO116" s="27" t="str">
        <f>IF(AP116="", "", IF($K116="男", VLOOKUP(AP116, データ!$B$2:$C$101, 2, FALSE), IF($K116="女", VLOOKUP(AP116, データ!$F$2:$H$101, 2, FALSE), "")))</f>
        <v/>
      </c>
      <c r="AP116" s="27" t="str">
        <f>IF(入力シート!AH120="", "", 入力シート!AH120)</f>
        <v/>
      </c>
      <c r="AQ116" s="27" t="str">
        <f>IF(入力シート!AI120="", "", 入力シート!AI120)</f>
        <v/>
      </c>
      <c r="AR116" s="27" t="str">
        <f>IF(入力シート!AK120="", "", 入力シート!AK120)</f>
        <v/>
      </c>
      <c r="AS116" s="27" t="str">
        <f>IF(入力シート!AL120="", "", 入力シート!AL120)</f>
        <v/>
      </c>
    </row>
    <row r="117" spans="1:45">
      <c r="A117" s="27">
        <f>入力シート!A121</f>
        <v>115</v>
      </c>
      <c r="B117" s="27" t="str">
        <f>IF(入力シート!B121="", "", 入力シート!B121)</f>
        <v/>
      </c>
      <c r="C117" s="27" t="str">
        <f>IF(入力シート!C121="", "", 入力シート!C121)</f>
        <v/>
      </c>
      <c r="D117" s="27" t="str">
        <f>IF(入力シート!D121="", "", 入力シート!D121)</f>
        <v/>
      </c>
      <c r="E117" s="27" t="str">
        <f t="shared" si="12"/>
        <v/>
      </c>
      <c r="F117" s="27" t="str">
        <f t="shared" si="13"/>
        <v/>
      </c>
      <c r="G117" s="27" t="str">
        <f t="shared" si="14"/>
        <v/>
      </c>
      <c r="H117" s="27" t="str">
        <f t="shared" si="15"/>
        <v/>
      </c>
      <c r="I117" s="27" t="str">
        <f>IF(入力シート!E121="", "", 入力シート!E121)</f>
        <v/>
      </c>
      <c r="J117" s="27" t="str">
        <f>IF(入力シート!F121="", "", 入力シート!F121)</f>
        <v/>
      </c>
      <c r="K117" s="27" t="str">
        <f>IF(入力シート!H121="", "", 入力シート!H121)</f>
        <v/>
      </c>
      <c r="L117" s="27" t="str">
        <f>IF(入力シート!I121="", "", 入力シート!I121)</f>
        <v/>
      </c>
      <c r="M117" s="27" t="str">
        <f>IF(入力シート!J121="", "", 入力シート!J121)</f>
        <v/>
      </c>
      <c r="N117" s="27" t="str">
        <f>IF(入力シート!K121="", "", 入力シート!K121)</f>
        <v/>
      </c>
      <c r="O117" s="27" t="str">
        <f>IF(入力シート!L121="", "", 入力シート!L121)</f>
        <v/>
      </c>
      <c r="P117" s="27" t="str">
        <f>IF(C117="", "", 印刷!$K$8)</f>
        <v/>
      </c>
      <c r="Q117" s="27" t="str">
        <f>IF(P117="", "", 印刷!$E$7)</f>
        <v/>
      </c>
      <c r="R117" s="27" t="str">
        <f>IF(P117="", "", 印刷!$E$5)</f>
        <v/>
      </c>
      <c r="S117" s="27" t="str">
        <f>IF(P117="", "", 印刷!$E$6)</f>
        <v/>
      </c>
      <c r="T117" s="27" t="str">
        <f>IF(入力シート!M121="", "", 入力シート!M121)</f>
        <v/>
      </c>
      <c r="U117" s="27" t="str">
        <f>IF(V117="", "", IF($K117="男", VLOOKUP(V117, データ!$B$2:$C$101, 2, FALSE), IF($K117="女", VLOOKUP(V117, データ!$F$2:$H$101, 2, FALSE), "")))</f>
        <v/>
      </c>
      <c r="V117" s="27" t="str">
        <f>IF(入力シート!N121="", "", 入力シート!N121)</f>
        <v/>
      </c>
      <c r="W117" s="27" t="str">
        <f>IF(入力シート!O121="", "", 入力シート!O121)</f>
        <v/>
      </c>
      <c r="X117" s="27" t="str">
        <f>IF(入力シート!Q121="", "", 入力シート!Q121)</f>
        <v/>
      </c>
      <c r="Y117" s="27" t="str">
        <f>IF(入力シート!R121="", "", 入力シート!R121)</f>
        <v/>
      </c>
      <c r="Z117" s="27" t="str">
        <f>IF(AA117="", "", IF($K117="男", VLOOKUP(AA117, データ!$B$2:$C$101, 2, FALSE), IF($K117="女", VLOOKUP(AA117, データ!$F$2:$H$101, 2, FALSE), "")))</f>
        <v/>
      </c>
      <c r="AA117" s="27" t="str">
        <f>IF(入力シート!S121="", "", 入力シート!S121)</f>
        <v/>
      </c>
      <c r="AB117" s="27" t="str">
        <f>IF(入力シート!T121="", "", 入力シート!T121)</f>
        <v/>
      </c>
      <c r="AC117" s="27" t="str">
        <f>IF(入力シート!V121="", "", 入力シート!V121)</f>
        <v/>
      </c>
      <c r="AD117" s="27" t="str">
        <f>IF(入力シート!W121="", "", 入力シート!W121)</f>
        <v/>
      </c>
      <c r="AE117" s="27" t="str">
        <f>IF(AF117="", "", IF($K117="男", VLOOKUP(AF117, データ!$B$2:$C$101, 2, FALSE), IF($K117="女", VLOOKUP(AF117, データ!$F$2:$H$101, 2, FALSE), "")))</f>
        <v/>
      </c>
      <c r="AF117" s="27" t="str">
        <f>IF(入力シート!X121="", "", 入力シート!X121)</f>
        <v/>
      </c>
      <c r="AG117" s="27" t="str">
        <f>IF(入力シート!Y121="", "", 入力シート!Y121)</f>
        <v/>
      </c>
      <c r="AH117" s="27" t="str">
        <f>IF(入力シート!AA121="", "", 入力シート!AA121)</f>
        <v/>
      </c>
      <c r="AI117" s="27" t="str">
        <f>IF(入力シート!AB121="", "", 入力シート!AB121)</f>
        <v/>
      </c>
      <c r="AJ117" s="27" t="str">
        <f>IF(AK117="", "", IF($K117="男", VLOOKUP(AK117, データ!$B$2:$C$101, 2, FALSE), IF($K117="女", VLOOKUP(AK117, データ!$F$2:$H$101, 2, FALSE), "")))</f>
        <v/>
      </c>
      <c r="AK117" s="27" t="str">
        <f>IF(入力シート!AC121="", "", 入力シート!AC121)</f>
        <v/>
      </c>
      <c r="AL117" s="27" t="str">
        <f>IF(入力シート!AD121="", "", 入力シート!AD121)</f>
        <v/>
      </c>
      <c r="AM117" s="27" t="str">
        <f>IF(入力シート!AF121="", "", 入力シート!AF121)</f>
        <v/>
      </c>
      <c r="AN117" s="27" t="str">
        <f>IF(入力シート!AG121="", "", 入力シート!AG121)</f>
        <v/>
      </c>
      <c r="AO117" s="27" t="str">
        <f>IF(AP117="", "", IF($K117="男", VLOOKUP(AP117, データ!$B$2:$C$101, 2, FALSE), IF($K117="女", VLOOKUP(AP117, データ!$F$2:$H$101, 2, FALSE), "")))</f>
        <v/>
      </c>
      <c r="AP117" s="27" t="str">
        <f>IF(入力シート!AH121="", "", 入力シート!AH121)</f>
        <v/>
      </c>
      <c r="AQ117" s="27" t="str">
        <f>IF(入力シート!AI121="", "", 入力シート!AI121)</f>
        <v/>
      </c>
      <c r="AR117" s="27" t="str">
        <f>IF(入力シート!AK121="", "", 入力シート!AK121)</f>
        <v/>
      </c>
      <c r="AS117" s="27" t="str">
        <f>IF(入力シート!AL121="", "", 入力シート!AL121)</f>
        <v/>
      </c>
    </row>
    <row r="118" spans="1:45">
      <c r="A118" s="27">
        <f>入力シート!A122</f>
        <v>116</v>
      </c>
      <c r="B118" s="27" t="str">
        <f>IF(入力シート!B122="", "", 入力シート!B122)</f>
        <v/>
      </c>
      <c r="C118" s="27" t="str">
        <f>IF(入力シート!C122="", "", 入力シート!C122)</f>
        <v/>
      </c>
      <c r="D118" s="27" t="str">
        <f>IF(入力シート!D122="", "", 入力シート!D122)</f>
        <v/>
      </c>
      <c r="E118" s="27" t="str">
        <f t="shared" si="12"/>
        <v/>
      </c>
      <c r="F118" s="27" t="str">
        <f t="shared" si="13"/>
        <v/>
      </c>
      <c r="G118" s="27" t="str">
        <f t="shared" si="14"/>
        <v/>
      </c>
      <c r="H118" s="27" t="str">
        <f t="shared" si="15"/>
        <v/>
      </c>
      <c r="I118" s="27" t="str">
        <f>IF(入力シート!E122="", "", 入力シート!E122)</f>
        <v/>
      </c>
      <c r="J118" s="27" t="str">
        <f>IF(入力シート!F122="", "", 入力シート!F122)</f>
        <v/>
      </c>
      <c r="K118" s="27" t="str">
        <f>IF(入力シート!H122="", "", 入力シート!H122)</f>
        <v/>
      </c>
      <c r="L118" s="27" t="str">
        <f>IF(入力シート!I122="", "", 入力シート!I122)</f>
        <v/>
      </c>
      <c r="M118" s="27" t="str">
        <f>IF(入力シート!J122="", "", 入力シート!J122)</f>
        <v/>
      </c>
      <c r="N118" s="27" t="str">
        <f>IF(入力シート!K122="", "", 入力シート!K122)</f>
        <v/>
      </c>
      <c r="O118" s="27" t="str">
        <f>IF(入力シート!L122="", "", 入力シート!L122)</f>
        <v/>
      </c>
      <c r="P118" s="27" t="str">
        <f>IF(C118="", "", 印刷!$K$8)</f>
        <v/>
      </c>
      <c r="Q118" s="27" t="str">
        <f>IF(P118="", "", 印刷!$E$7)</f>
        <v/>
      </c>
      <c r="R118" s="27" t="str">
        <f>IF(P118="", "", 印刷!$E$5)</f>
        <v/>
      </c>
      <c r="S118" s="27" t="str">
        <f>IF(P118="", "", 印刷!$E$6)</f>
        <v/>
      </c>
      <c r="T118" s="27" t="str">
        <f>IF(入力シート!M122="", "", 入力シート!M122)</f>
        <v/>
      </c>
      <c r="U118" s="27" t="str">
        <f>IF(V118="", "", IF($K118="男", VLOOKUP(V118, データ!$B$2:$C$101, 2, FALSE), IF($K118="女", VLOOKUP(V118, データ!$F$2:$H$101, 2, FALSE), "")))</f>
        <v/>
      </c>
      <c r="V118" s="27" t="str">
        <f>IF(入力シート!N122="", "", 入力シート!N122)</f>
        <v/>
      </c>
      <c r="W118" s="27" t="str">
        <f>IF(入力シート!O122="", "", 入力シート!O122)</f>
        <v/>
      </c>
      <c r="X118" s="27" t="str">
        <f>IF(入力シート!Q122="", "", 入力シート!Q122)</f>
        <v/>
      </c>
      <c r="Y118" s="27" t="str">
        <f>IF(入力シート!R122="", "", 入力シート!R122)</f>
        <v/>
      </c>
      <c r="Z118" s="27" t="str">
        <f>IF(AA118="", "", IF($K118="男", VLOOKUP(AA118, データ!$B$2:$C$101, 2, FALSE), IF($K118="女", VLOOKUP(AA118, データ!$F$2:$H$101, 2, FALSE), "")))</f>
        <v/>
      </c>
      <c r="AA118" s="27" t="str">
        <f>IF(入力シート!S122="", "", 入力シート!S122)</f>
        <v/>
      </c>
      <c r="AB118" s="27" t="str">
        <f>IF(入力シート!T122="", "", 入力シート!T122)</f>
        <v/>
      </c>
      <c r="AC118" s="27" t="str">
        <f>IF(入力シート!V122="", "", 入力シート!V122)</f>
        <v/>
      </c>
      <c r="AD118" s="27" t="str">
        <f>IF(入力シート!W122="", "", 入力シート!W122)</f>
        <v/>
      </c>
      <c r="AE118" s="27" t="str">
        <f>IF(AF118="", "", IF($K118="男", VLOOKUP(AF118, データ!$B$2:$C$101, 2, FALSE), IF($K118="女", VLOOKUP(AF118, データ!$F$2:$H$101, 2, FALSE), "")))</f>
        <v/>
      </c>
      <c r="AF118" s="27" t="str">
        <f>IF(入力シート!X122="", "", 入力シート!X122)</f>
        <v/>
      </c>
      <c r="AG118" s="27" t="str">
        <f>IF(入力シート!Y122="", "", 入力シート!Y122)</f>
        <v/>
      </c>
      <c r="AH118" s="27" t="str">
        <f>IF(入力シート!AA122="", "", 入力シート!AA122)</f>
        <v/>
      </c>
      <c r="AI118" s="27" t="str">
        <f>IF(入力シート!AB122="", "", 入力シート!AB122)</f>
        <v/>
      </c>
      <c r="AJ118" s="27" t="str">
        <f>IF(AK118="", "", IF($K118="男", VLOOKUP(AK118, データ!$B$2:$C$101, 2, FALSE), IF($K118="女", VLOOKUP(AK118, データ!$F$2:$H$101, 2, FALSE), "")))</f>
        <v/>
      </c>
      <c r="AK118" s="27" t="str">
        <f>IF(入力シート!AC122="", "", 入力シート!AC122)</f>
        <v/>
      </c>
      <c r="AL118" s="27" t="str">
        <f>IF(入力シート!AD122="", "", 入力シート!AD122)</f>
        <v/>
      </c>
      <c r="AM118" s="27" t="str">
        <f>IF(入力シート!AF122="", "", 入力シート!AF122)</f>
        <v/>
      </c>
      <c r="AN118" s="27" t="str">
        <f>IF(入力シート!AG122="", "", 入力シート!AG122)</f>
        <v/>
      </c>
      <c r="AO118" s="27" t="str">
        <f>IF(AP118="", "", IF($K118="男", VLOOKUP(AP118, データ!$B$2:$C$101, 2, FALSE), IF($K118="女", VLOOKUP(AP118, データ!$F$2:$H$101, 2, FALSE), "")))</f>
        <v/>
      </c>
      <c r="AP118" s="27" t="str">
        <f>IF(入力シート!AH122="", "", 入力シート!AH122)</f>
        <v/>
      </c>
      <c r="AQ118" s="27" t="str">
        <f>IF(入力シート!AI122="", "", 入力シート!AI122)</f>
        <v/>
      </c>
      <c r="AR118" s="27" t="str">
        <f>IF(入力シート!AK122="", "", 入力シート!AK122)</f>
        <v/>
      </c>
      <c r="AS118" s="27" t="str">
        <f>IF(入力シート!AL122="", "", 入力シート!AL122)</f>
        <v/>
      </c>
    </row>
    <row r="119" spans="1:45">
      <c r="A119" s="27">
        <f>入力シート!A123</f>
        <v>117</v>
      </c>
      <c r="B119" s="27" t="str">
        <f>IF(入力シート!B123="", "", 入力シート!B123)</f>
        <v/>
      </c>
      <c r="C119" s="27" t="str">
        <f>IF(入力シート!C123="", "", 入力シート!C123)</f>
        <v/>
      </c>
      <c r="D119" s="27" t="str">
        <f>IF(入力シート!D123="", "", 入力シート!D123)</f>
        <v/>
      </c>
      <c r="E119" s="27" t="str">
        <f t="shared" si="12"/>
        <v/>
      </c>
      <c r="F119" s="27" t="str">
        <f t="shared" si="13"/>
        <v/>
      </c>
      <c r="G119" s="27" t="str">
        <f t="shared" si="14"/>
        <v/>
      </c>
      <c r="H119" s="27" t="str">
        <f t="shared" si="15"/>
        <v/>
      </c>
      <c r="I119" s="27" t="str">
        <f>IF(入力シート!E123="", "", 入力シート!E123)</f>
        <v/>
      </c>
      <c r="J119" s="27" t="str">
        <f>IF(入力シート!F123="", "", 入力シート!F123)</f>
        <v/>
      </c>
      <c r="K119" s="27" t="str">
        <f>IF(入力シート!H123="", "", 入力シート!H123)</f>
        <v/>
      </c>
      <c r="L119" s="27" t="str">
        <f>IF(入力シート!I123="", "", 入力シート!I123)</f>
        <v/>
      </c>
      <c r="M119" s="27" t="str">
        <f>IF(入力シート!J123="", "", 入力シート!J123)</f>
        <v/>
      </c>
      <c r="N119" s="27" t="str">
        <f>IF(入力シート!K123="", "", 入力シート!K123)</f>
        <v/>
      </c>
      <c r="O119" s="27" t="str">
        <f>IF(入力シート!L123="", "", 入力シート!L123)</f>
        <v/>
      </c>
      <c r="P119" s="27" t="str">
        <f>IF(C119="", "", 印刷!$K$8)</f>
        <v/>
      </c>
      <c r="Q119" s="27" t="str">
        <f>IF(P119="", "", 印刷!$E$7)</f>
        <v/>
      </c>
      <c r="R119" s="27" t="str">
        <f>IF(P119="", "", 印刷!$E$5)</f>
        <v/>
      </c>
      <c r="S119" s="27" t="str">
        <f>IF(P119="", "", 印刷!$E$6)</f>
        <v/>
      </c>
      <c r="T119" s="27" t="str">
        <f>IF(入力シート!M123="", "", 入力シート!M123)</f>
        <v/>
      </c>
      <c r="U119" s="27" t="str">
        <f>IF(V119="", "", IF($K119="男", VLOOKUP(V119, データ!$B$2:$C$101, 2, FALSE), IF($K119="女", VLOOKUP(V119, データ!$F$2:$H$101, 2, FALSE), "")))</f>
        <v/>
      </c>
      <c r="V119" s="27" t="str">
        <f>IF(入力シート!N123="", "", 入力シート!N123)</f>
        <v/>
      </c>
      <c r="W119" s="27" t="str">
        <f>IF(入力シート!O123="", "", 入力シート!O123)</f>
        <v/>
      </c>
      <c r="X119" s="27" t="str">
        <f>IF(入力シート!Q123="", "", 入力シート!Q123)</f>
        <v/>
      </c>
      <c r="Y119" s="27" t="str">
        <f>IF(入力シート!R123="", "", 入力シート!R123)</f>
        <v/>
      </c>
      <c r="Z119" s="27" t="str">
        <f>IF(AA119="", "", IF($K119="男", VLOOKUP(AA119, データ!$B$2:$C$101, 2, FALSE), IF($K119="女", VLOOKUP(AA119, データ!$F$2:$H$101, 2, FALSE), "")))</f>
        <v/>
      </c>
      <c r="AA119" s="27" t="str">
        <f>IF(入力シート!S123="", "", 入力シート!S123)</f>
        <v/>
      </c>
      <c r="AB119" s="27" t="str">
        <f>IF(入力シート!T123="", "", 入力シート!T123)</f>
        <v/>
      </c>
      <c r="AC119" s="27" t="str">
        <f>IF(入力シート!V123="", "", 入力シート!V123)</f>
        <v/>
      </c>
      <c r="AD119" s="27" t="str">
        <f>IF(入力シート!W123="", "", 入力シート!W123)</f>
        <v/>
      </c>
      <c r="AE119" s="27" t="str">
        <f>IF(AF119="", "", IF($K119="男", VLOOKUP(AF119, データ!$B$2:$C$101, 2, FALSE), IF($K119="女", VLOOKUP(AF119, データ!$F$2:$H$101, 2, FALSE), "")))</f>
        <v/>
      </c>
      <c r="AF119" s="27" t="str">
        <f>IF(入力シート!X123="", "", 入力シート!X123)</f>
        <v/>
      </c>
      <c r="AG119" s="27" t="str">
        <f>IF(入力シート!Y123="", "", 入力シート!Y123)</f>
        <v/>
      </c>
      <c r="AH119" s="27" t="str">
        <f>IF(入力シート!AA123="", "", 入力シート!AA123)</f>
        <v/>
      </c>
      <c r="AI119" s="27" t="str">
        <f>IF(入力シート!AB123="", "", 入力シート!AB123)</f>
        <v/>
      </c>
      <c r="AJ119" s="27" t="str">
        <f>IF(AK119="", "", IF($K119="男", VLOOKUP(AK119, データ!$B$2:$C$101, 2, FALSE), IF($K119="女", VLOOKUP(AK119, データ!$F$2:$H$101, 2, FALSE), "")))</f>
        <v/>
      </c>
      <c r="AK119" s="27" t="str">
        <f>IF(入力シート!AC123="", "", 入力シート!AC123)</f>
        <v/>
      </c>
      <c r="AL119" s="27" t="str">
        <f>IF(入力シート!AD123="", "", 入力シート!AD123)</f>
        <v/>
      </c>
      <c r="AM119" s="27" t="str">
        <f>IF(入力シート!AF123="", "", 入力シート!AF123)</f>
        <v/>
      </c>
      <c r="AN119" s="27" t="str">
        <f>IF(入力シート!AG123="", "", 入力シート!AG123)</f>
        <v/>
      </c>
      <c r="AO119" s="27" t="str">
        <f>IF(AP119="", "", IF($K119="男", VLOOKUP(AP119, データ!$B$2:$C$101, 2, FALSE), IF($K119="女", VLOOKUP(AP119, データ!$F$2:$H$101, 2, FALSE), "")))</f>
        <v/>
      </c>
      <c r="AP119" s="27" t="str">
        <f>IF(入力シート!AH123="", "", 入力シート!AH123)</f>
        <v/>
      </c>
      <c r="AQ119" s="27" t="str">
        <f>IF(入力シート!AI123="", "", 入力シート!AI123)</f>
        <v/>
      </c>
      <c r="AR119" s="27" t="str">
        <f>IF(入力シート!AK123="", "", 入力シート!AK123)</f>
        <v/>
      </c>
      <c r="AS119" s="27" t="str">
        <f>IF(入力シート!AL123="", "", 入力シート!AL123)</f>
        <v/>
      </c>
    </row>
    <row r="120" spans="1:45">
      <c r="A120" s="27">
        <f>入力シート!A124</f>
        <v>118</v>
      </c>
      <c r="B120" s="27" t="str">
        <f>IF(入力シート!B124="", "", 入力シート!B124)</f>
        <v/>
      </c>
      <c r="C120" s="27" t="str">
        <f>IF(入力シート!C124="", "", 入力シート!C124)</f>
        <v/>
      </c>
      <c r="D120" s="27" t="str">
        <f>IF(入力シート!D124="", "", 入力シート!D124)</f>
        <v/>
      </c>
      <c r="E120" s="27" t="str">
        <f t="shared" si="12"/>
        <v/>
      </c>
      <c r="F120" s="27" t="str">
        <f t="shared" si="13"/>
        <v/>
      </c>
      <c r="G120" s="27" t="str">
        <f t="shared" si="14"/>
        <v/>
      </c>
      <c r="H120" s="27" t="str">
        <f t="shared" si="15"/>
        <v/>
      </c>
      <c r="I120" s="27" t="str">
        <f>IF(入力シート!E124="", "", 入力シート!E124)</f>
        <v/>
      </c>
      <c r="J120" s="27" t="str">
        <f>IF(入力シート!F124="", "", 入力シート!F124)</f>
        <v/>
      </c>
      <c r="K120" s="27" t="str">
        <f>IF(入力シート!H124="", "", 入力シート!H124)</f>
        <v/>
      </c>
      <c r="L120" s="27" t="str">
        <f>IF(入力シート!I124="", "", 入力シート!I124)</f>
        <v/>
      </c>
      <c r="M120" s="27" t="str">
        <f>IF(入力シート!J124="", "", 入力シート!J124)</f>
        <v/>
      </c>
      <c r="N120" s="27" t="str">
        <f>IF(入力シート!K124="", "", 入力シート!K124)</f>
        <v/>
      </c>
      <c r="O120" s="27" t="str">
        <f>IF(入力シート!L124="", "", 入力シート!L124)</f>
        <v/>
      </c>
      <c r="P120" s="27" t="str">
        <f>IF(C120="", "", 印刷!$K$8)</f>
        <v/>
      </c>
      <c r="Q120" s="27" t="str">
        <f>IF(P120="", "", 印刷!$E$7)</f>
        <v/>
      </c>
      <c r="R120" s="27" t="str">
        <f>IF(P120="", "", 印刷!$E$5)</f>
        <v/>
      </c>
      <c r="S120" s="27" t="str">
        <f>IF(P120="", "", 印刷!$E$6)</f>
        <v/>
      </c>
      <c r="T120" s="27" t="str">
        <f>IF(入力シート!M124="", "", 入力シート!M124)</f>
        <v/>
      </c>
      <c r="U120" s="27" t="str">
        <f>IF(V120="", "", IF($K120="男", VLOOKUP(V120, データ!$B$2:$C$101, 2, FALSE), IF($K120="女", VLOOKUP(V120, データ!$F$2:$H$101, 2, FALSE), "")))</f>
        <v/>
      </c>
      <c r="V120" s="27" t="str">
        <f>IF(入力シート!N124="", "", 入力シート!N124)</f>
        <v/>
      </c>
      <c r="W120" s="27" t="str">
        <f>IF(入力シート!O124="", "", 入力シート!O124)</f>
        <v/>
      </c>
      <c r="X120" s="27" t="str">
        <f>IF(入力シート!Q124="", "", 入力シート!Q124)</f>
        <v/>
      </c>
      <c r="Y120" s="27" t="str">
        <f>IF(入力シート!R124="", "", 入力シート!R124)</f>
        <v/>
      </c>
      <c r="Z120" s="27" t="str">
        <f>IF(AA120="", "", IF($K120="男", VLOOKUP(AA120, データ!$B$2:$C$101, 2, FALSE), IF($K120="女", VLOOKUP(AA120, データ!$F$2:$H$101, 2, FALSE), "")))</f>
        <v/>
      </c>
      <c r="AA120" s="27" t="str">
        <f>IF(入力シート!S124="", "", 入力シート!S124)</f>
        <v/>
      </c>
      <c r="AB120" s="27" t="str">
        <f>IF(入力シート!T124="", "", 入力シート!T124)</f>
        <v/>
      </c>
      <c r="AC120" s="27" t="str">
        <f>IF(入力シート!V124="", "", 入力シート!V124)</f>
        <v/>
      </c>
      <c r="AD120" s="27" t="str">
        <f>IF(入力シート!W124="", "", 入力シート!W124)</f>
        <v/>
      </c>
      <c r="AE120" s="27" t="str">
        <f>IF(AF120="", "", IF($K120="男", VLOOKUP(AF120, データ!$B$2:$C$101, 2, FALSE), IF($K120="女", VLOOKUP(AF120, データ!$F$2:$H$101, 2, FALSE), "")))</f>
        <v/>
      </c>
      <c r="AF120" s="27" t="str">
        <f>IF(入力シート!X124="", "", 入力シート!X124)</f>
        <v/>
      </c>
      <c r="AG120" s="27" t="str">
        <f>IF(入力シート!Y124="", "", 入力シート!Y124)</f>
        <v/>
      </c>
      <c r="AH120" s="27" t="str">
        <f>IF(入力シート!AA124="", "", 入力シート!AA124)</f>
        <v/>
      </c>
      <c r="AI120" s="27" t="str">
        <f>IF(入力シート!AB124="", "", 入力シート!AB124)</f>
        <v/>
      </c>
      <c r="AJ120" s="27" t="str">
        <f>IF(AK120="", "", IF($K120="男", VLOOKUP(AK120, データ!$B$2:$C$101, 2, FALSE), IF($K120="女", VLOOKUP(AK120, データ!$F$2:$H$101, 2, FALSE), "")))</f>
        <v/>
      </c>
      <c r="AK120" s="27" t="str">
        <f>IF(入力シート!AC124="", "", 入力シート!AC124)</f>
        <v/>
      </c>
      <c r="AL120" s="27" t="str">
        <f>IF(入力シート!AD124="", "", 入力シート!AD124)</f>
        <v/>
      </c>
      <c r="AM120" s="27" t="str">
        <f>IF(入力シート!AF124="", "", 入力シート!AF124)</f>
        <v/>
      </c>
      <c r="AN120" s="27" t="str">
        <f>IF(入力シート!AG124="", "", 入力シート!AG124)</f>
        <v/>
      </c>
      <c r="AO120" s="27" t="str">
        <f>IF(AP120="", "", IF($K120="男", VLOOKUP(AP120, データ!$B$2:$C$101, 2, FALSE), IF($K120="女", VLOOKUP(AP120, データ!$F$2:$H$101, 2, FALSE), "")))</f>
        <v/>
      </c>
      <c r="AP120" s="27" t="str">
        <f>IF(入力シート!AH124="", "", 入力シート!AH124)</f>
        <v/>
      </c>
      <c r="AQ120" s="27" t="str">
        <f>IF(入力シート!AI124="", "", 入力シート!AI124)</f>
        <v/>
      </c>
      <c r="AR120" s="27" t="str">
        <f>IF(入力シート!AK124="", "", 入力シート!AK124)</f>
        <v/>
      </c>
      <c r="AS120" s="27" t="str">
        <f>IF(入力シート!AL124="", "", 入力シート!AL124)</f>
        <v/>
      </c>
    </row>
    <row r="121" spans="1:45">
      <c r="A121" s="27">
        <f>入力シート!A125</f>
        <v>119</v>
      </c>
      <c r="B121" s="27" t="str">
        <f>IF(入力シート!B125="", "", 入力シート!B125)</f>
        <v/>
      </c>
      <c r="C121" s="27" t="str">
        <f>IF(入力シート!C125="", "", 入力シート!C125)</f>
        <v/>
      </c>
      <c r="D121" s="27" t="str">
        <f>IF(入力シート!D125="", "", 入力シート!D125)</f>
        <v/>
      </c>
      <c r="E121" s="27" t="str">
        <f t="shared" si="12"/>
        <v/>
      </c>
      <c r="F121" s="27" t="str">
        <f t="shared" si="13"/>
        <v/>
      </c>
      <c r="G121" s="27" t="str">
        <f t="shared" si="14"/>
        <v/>
      </c>
      <c r="H121" s="27" t="str">
        <f t="shared" si="15"/>
        <v/>
      </c>
      <c r="I121" s="27" t="str">
        <f>IF(入力シート!E125="", "", 入力シート!E125)</f>
        <v/>
      </c>
      <c r="J121" s="27" t="str">
        <f>IF(入力シート!F125="", "", 入力シート!F125)</f>
        <v/>
      </c>
      <c r="K121" s="27" t="str">
        <f>IF(入力シート!H125="", "", 入力シート!H125)</f>
        <v/>
      </c>
      <c r="L121" s="27" t="str">
        <f>IF(入力シート!I125="", "", 入力シート!I125)</f>
        <v/>
      </c>
      <c r="M121" s="27" t="str">
        <f>IF(入力シート!J125="", "", 入力シート!J125)</f>
        <v/>
      </c>
      <c r="N121" s="27" t="str">
        <f>IF(入力シート!K125="", "", 入力シート!K125)</f>
        <v/>
      </c>
      <c r="O121" s="27" t="str">
        <f>IF(入力シート!L125="", "", 入力シート!L125)</f>
        <v/>
      </c>
      <c r="P121" s="27" t="str">
        <f>IF(C121="", "", 印刷!$K$8)</f>
        <v/>
      </c>
      <c r="Q121" s="27" t="str">
        <f>IF(P121="", "", 印刷!$E$7)</f>
        <v/>
      </c>
      <c r="R121" s="27" t="str">
        <f>IF(P121="", "", 印刷!$E$5)</f>
        <v/>
      </c>
      <c r="S121" s="27" t="str">
        <f>IF(P121="", "", 印刷!$E$6)</f>
        <v/>
      </c>
      <c r="T121" s="27" t="str">
        <f>IF(入力シート!M125="", "", 入力シート!M125)</f>
        <v/>
      </c>
      <c r="U121" s="27" t="str">
        <f>IF(V121="", "", IF($K121="男", VLOOKUP(V121, データ!$B$2:$C$101, 2, FALSE), IF($K121="女", VLOOKUP(V121, データ!$F$2:$H$101, 2, FALSE), "")))</f>
        <v/>
      </c>
      <c r="V121" s="27" t="str">
        <f>IF(入力シート!N125="", "", 入力シート!N125)</f>
        <v/>
      </c>
      <c r="W121" s="27" t="str">
        <f>IF(入力シート!O125="", "", 入力シート!O125)</f>
        <v/>
      </c>
      <c r="X121" s="27" t="str">
        <f>IF(入力シート!Q125="", "", 入力シート!Q125)</f>
        <v/>
      </c>
      <c r="Y121" s="27" t="str">
        <f>IF(入力シート!R125="", "", 入力シート!R125)</f>
        <v/>
      </c>
      <c r="Z121" s="27" t="str">
        <f>IF(AA121="", "", IF($K121="男", VLOOKUP(AA121, データ!$B$2:$C$101, 2, FALSE), IF($K121="女", VLOOKUP(AA121, データ!$F$2:$H$101, 2, FALSE), "")))</f>
        <v/>
      </c>
      <c r="AA121" s="27" t="str">
        <f>IF(入力シート!S125="", "", 入力シート!S125)</f>
        <v/>
      </c>
      <c r="AB121" s="27" t="str">
        <f>IF(入力シート!T125="", "", 入力シート!T125)</f>
        <v/>
      </c>
      <c r="AC121" s="27" t="str">
        <f>IF(入力シート!V125="", "", 入力シート!V125)</f>
        <v/>
      </c>
      <c r="AD121" s="27" t="str">
        <f>IF(入力シート!W125="", "", 入力シート!W125)</f>
        <v/>
      </c>
      <c r="AE121" s="27" t="str">
        <f>IF(AF121="", "", IF($K121="男", VLOOKUP(AF121, データ!$B$2:$C$101, 2, FALSE), IF($K121="女", VLOOKUP(AF121, データ!$F$2:$H$101, 2, FALSE), "")))</f>
        <v/>
      </c>
      <c r="AF121" s="27" t="str">
        <f>IF(入力シート!X125="", "", 入力シート!X125)</f>
        <v/>
      </c>
      <c r="AG121" s="27" t="str">
        <f>IF(入力シート!Y125="", "", 入力シート!Y125)</f>
        <v/>
      </c>
      <c r="AH121" s="27" t="str">
        <f>IF(入力シート!AA125="", "", 入力シート!AA125)</f>
        <v/>
      </c>
      <c r="AI121" s="27" t="str">
        <f>IF(入力シート!AB125="", "", 入力シート!AB125)</f>
        <v/>
      </c>
      <c r="AJ121" s="27" t="str">
        <f>IF(AK121="", "", IF($K121="男", VLOOKUP(AK121, データ!$B$2:$C$101, 2, FALSE), IF($K121="女", VLOOKUP(AK121, データ!$F$2:$H$101, 2, FALSE), "")))</f>
        <v/>
      </c>
      <c r="AK121" s="27" t="str">
        <f>IF(入力シート!AC125="", "", 入力シート!AC125)</f>
        <v/>
      </c>
      <c r="AL121" s="27" t="str">
        <f>IF(入力シート!AD125="", "", 入力シート!AD125)</f>
        <v/>
      </c>
      <c r="AM121" s="27" t="str">
        <f>IF(入力シート!AF125="", "", 入力シート!AF125)</f>
        <v/>
      </c>
      <c r="AN121" s="27" t="str">
        <f>IF(入力シート!AG125="", "", 入力シート!AG125)</f>
        <v/>
      </c>
      <c r="AO121" s="27" t="str">
        <f>IF(AP121="", "", IF($K121="男", VLOOKUP(AP121, データ!$B$2:$C$101, 2, FALSE), IF($K121="女", VLOOKUP(AP121, データ!$F$2:$H$101, 2, FALSE), "")))</f>
        <v/>
      </c>
      <c r="AP121" s="27" t="str">
        <f>IF(入力シート!AH125="", "", 入力シート!AH125)</f>
        <v/>
      </c>
      <c r="AQ121" s="27" t="str">
        <f>IF(入力シート!AI125="", "", 入力シート!AI125)</f>
        <v/>
      </c>
      <c r="AR121" s="27" t="str">
        <f>IF(入力シート!AK125="", "", 入力シート!AK125)</f>
        <v/>
      </c>
      <c r="AS121" s="27" t="str">
        <f>IF(入力シート!AL125="", "", 入力シート!AL125)</f>
        <v/>
      </c>
    </row>
    <row r="122" spans="1:45">
      <c r="A122" s="27">
        <f>入力シート!A126</f>
        <v>120</v>
      </c>
      <c r="B122" s="27" t="str">
        <f>IF(入力シート!B126="", "", 入力シート!B126)</f>
        <v/>
      </c>
      <c r="C122" s="27" t="str">
        <f>IF(入力シート!C126="", "", 入力シート!C126)</f>
        <v/>
      </c>
      <c r="D122" s="27" t="str">
        <f>IF(入力シート!D126="", "", 入力シート!D126)</f>
        <v/>
      </c>
      <c r="E122" s="27" t="str">
        <f t="shared" si="12"/>
        <v/>
      </c>
      <c r="F122" s="27" t="str">
        <f t="shared" si="13"/>
        <v/>
      </c>
      <c r="G122" s="27" t="str">
        <f t="shared" si="14"/>
        <v/>
      </c>
      <c r="H122" s="27" t="str">
        <f t="shared" si="15"/>
        <v/>
      </c>
      <c r="I122" s="27" t="str">
        <f>IF(入力シート!E126="", "", 入力シート!E126)</f>
        <v/>
      </c>
      <c r="J122" s="27" t="str">
        <f>IF(入力シート!F126="", "", 入力シート!F126)</f>
        <v/>
      </c>
      <c r="K122" s="27" t="str">
        <f>IF(入力シート!H126="", "", 入力シート!H126)</f>
        <v/>
      </c>
      <c r="L122" s="27" t="str">
        <f>IF(入力シート!I126="", "", 入力シート!I126)</f>
        <v/>
      </c>
      <c r="M122" s="27" t="str">
        <f>IF(入力シート!J126="", "", 入力シート!J126)</f>
        <v/>
      </c>
      <c r="N122" s="27" t="str">
        <f>IF(入力シート!K126="", "", 入力シート!K126)</f>
        <v/>
      </c>
      <c r="O122" s="27" t="str">
        <f>IF(入力シート!L126="", "", 入力シート!L126)</f>
        <v/>
      </c>
      <c r="P122" s="27" t="str">
        <f>IF(C122="", "", 印刷!$K$8)</f>
        <v/>
      </c>
      <c r="Q122" s="27" t="str">
        <f>IF(P122="", "", 印刷!$E$7)</f>
        <v/>
      </c>
      <c r="R122" s="27" t="str">
        <f>IF(P122="", "", 印刷!$E$5)</f>
        <v/>
      </c>
      <c r="S122" s="27" t="str">
        <f>IF(P122="", "", 印刷!$E$6)</f>
        <v/>
      </c>
      <c r="T122" s="27" t="str">
        <f>IF(入力シート!M126="", "", 入力シート!M126)</f>
        <v/>
      </c>
      <c r="U122" s="27" t="str">
        <f>IF(V122="", "", IF($K122="男", VLOOKUP(V122, データ!$B$2:$C$101, 2, FALSE), IF($K122="女", VLOOKUP(V122, データ!$F$2:$H$101, 2, FALSE), "")))</f>
        <v/>
      </c>
      <c r="V122" s="27" t="str">
        <f>IF(入力シート!N126="", "", 入力シート!N126)</f>
        <v/>
      </c>
      <c r="W122" s="27" t="str">
        <f>IF(入力シート!O126="", "", 入力シート!O126)</f>
        <v/>
      </c>
      <c r="X122" s="27" t="str">
        <f>IF(入力シート!Q126="", "", 入力シート!Q126)</f>
        <v/>
      </c>
      <c r="Y122" s="27" t="str">
        <f>IF(入力シート!R126="", "", 入力シート!R126)</f>
        <v/>
      </c>
      <c r="Z122" s="27" t="str">
        <f>IF(AA122="", "", IF($K122="男", VLOOKUP(AA122, データ!$B$2:$C$101, 2, FALSE), IF($K122="女", VLOOKUP(AA122, データ!$F$2:$H$101, 2, FALSE), "")))</f>
        <v/>
      </c>
      <c r="AA122" s="27" t="str">
        <f>IF(入力シート!S126="", "", 入力シート!S126)</f>
        <v/>
      </c>
      <c r="AB122" s="27" t="str">
        <f>IF(入力シート!T126="", "", 入力シート!T126)</f>
        <v/>
      </c>
      <c r="AC122" s="27" t="str">
        <f>IF(入力シート!V126="", "", 入力シート!V126)</f>
        <v/>
      </c>
      <c r="AD122" s="27" t="str">
        <f>IF(入力シート!W126="", "", 入力シート!W126)</f>
        <v/>
      </c>
      <c r="AE122" s="27" t="str">
        <f>IF(AF122="", "", IF($K122="男", VLOOKUP(AF122, データ!$B$2:$C$101, 2, FALSE), IF($K122="女", VLOOKUP(AF122, データ!$F$2:$H$101, 2, FALSE), "")))</f>
        <v/>
      </c>
      <c r="AF122" s="27" t="str">
        <f>IF(入力シート!X126="", "", 入力シート!X126)</f>
        <v/>
      </c>
      <c r="AG122" s="27" t="str">
        <f>IF(入力シート!Y126="", "", 入力シート!Y126)</f>
        <v/>
      </c>
      <c r="AH122" s="27" t="str">
        <f>IF(入力シート!AA126="", "", 入力シート!AA126)</f>
        <v/>
      </c>
      <c r="AI122" s="27" t="str">
        <f>IF(入力シート!AB126="", "", 入力シート!AB126)</f>
        <v/>
      </c>
      <c r="AJ122" s="27" t="str">
        <f>IF(AK122="", "", IF($K122="男", VLOOKUP(AK122, データ!$B$2:$C$101, 2, FALSE), IF($K122="女", VLOOKUP(AK122, データ!$F$2:$H$101, 2, FALSE), "")))</f>
        <v/>
      </c>
      <c r="AK122" s="27" t="str">
        <f>IF(入力シート!AC126="", "", 入力シート!AC126)</f>
        <v/>
      </c>
      <c r="AL122" s="27" t="str">
        <f>IF(入力シート!AD126="", "", 入力シート!AD126)</f>
        <v/>
      </c>
      <c r="AM122" s="27" t="str">
        <f>IF(入力シート!AF126="", "", 入力シート!AF126)</f>
        <v/>
      </c>
      <c r="AN122" s="27" t="str">
        <f>IF(入力シート!AG126="", "", 入力シート!AG126)</f>
        <v/>
      </c>
      <c r="AO122" s="27" t="str">
        <f>IF(AP122="", "", IF($K122="男", VLOOKUP(AP122, データ!$B$2:$C$101, 2, FALSE), IF($K122="女", VLOOKUP(AP122, データ!$F$2:$H$101, 2, FALSE), "")))</f>
        <v/>
      </c>
      <c r="AP122" s="27" t="str">
        <f>IF(入力シート!AH126="", "", 入力シート!AH126)</f>
        <v/>
      </c>
      <c r="AQ122" s="27" t="str">
        <f>IF(入力シート!AI126="", "", 入力シート!AI126)</f>
        <v/>
      </c>
      <c r="AR122" s="27" t="str">
        <f>IF(入力シート!AK126="", "", 入力シート!AK126)</f>
        <v/>
      </c>
      <c r="AS122" s="27" t="str">
        <f>IF(入力シート!AL126="", "", 入力シート!AL126)</f>
        <v/>
      </c>
    </row>
    <row r="123" spans="1:45">
      <c r="A123" s="27">
        <f>入力シート!A127</f>
        <v>121</v>
      </c>
      <c r="B123" s="27" t="str">
        <f>IF(入力シート!B127="", "", 入力シート!B127)</f>
        <v/>
      </c>
      <c r="C123" s="27" t="str">
        <f>IF(入力シート!C127="", "", 入力シート!C127)</f>
        <v/>
      </c>
      <c r="D123" s="27" t="str">
        <f>IF(入力シート!D127="", "", 入力シート!D127)</f>
        <v/>
      </c>
      <c r="E123" s="27" t="str">
        <f t="shared" si="12"/>
        <v/>
      </c>
      <c r="F123" s="27" t="str">
        <f t="shared" si="13"/>
        <v/>
      </c>
      <c r="G123" s="27" t="str">
        <f t="shared" si="14"/>
        <v/>
      </c>
      <c r="H123" s="27" t="str">
        <f t="shared" si="15"/>
        <v/>
      </c>
      <c r="I123" s="27" t="str">
        <f>IF(入力シート!E127="", "", 入力シート!E127)</f>
        <v/>
      </c>
      <c r="J123" s="27" t="str">
        <f>IF(入力シート!F127="", "", 入力シート!F127)</f>
        <v/>
      </c>
      <c r="K123" s="27" t="str">
        <f>IF(入力シート!H127="", "", 入力シート!H127)</f>
        <v/>
      </c>
      <c r="L123" s="27" t="str">
        <f>IF(入力シート!I127="", "", 入力シート!I127)</f>
        <v/>
      </c>
      <c r="M123" s="27" t="str">
        <f>IF(入力シート!J127="", "", 入力シート!J127)</f>
        <v/>
      </c>
      <c r="N123" s="27" t="str">
        <f>IF(入力シート!K127="", "", 入力シート!K127)</f>
        <v/>
      </c>
      <c r="O123" s="27" t="str">
        <f>IF(入力シート!L127="", "", 入力シート!L127)</f>
        <v/>
      </c>
      <c r="P123" s="27" t="str">
        <f>IF(C123="", "", 印刷!$K$8)</f>
        <v/>
      </c>
      <c r="Q123" s="27" t="str">
        <f>IF(P123="", "", 印刷!$E$7)</f>
        <v/>
      </c>
      <c r="R123" s="27" t="str">
        <f>IF(P123="", "", 印刷!$E$5)</f>
        <v/>
      </c>
      <c r="S123" s="27" t="str">
        <f>IF(P123="", "", 印刷!$E$6)</f>
        <v/>
      </c>
      <c r="T123" s="27" t="str">
        <f>IF(入力シート!M127="", "", 入力シート!M127)</f>
        <v/>
      </c>
      <c r="U123" s="27" t="str">
        <f>IF(V123="", "", IF($K123="男", VLOOKUP(V123, データ!$B$2:$C$101, 2, FALSE), IF($K123="女", VLOOKUP(V123, データ!$F$2:$H$101, 2, FALSE), "")))</f>
        <v/>
      </c>
      <c r="V123" s="27" t="str">
        <f>IF(入力シート!N127="", "", 入力シート!N127)</f>
        <v/>
      </c>
      <c r="W123" s="27" t="str">
        <f>IF(入力シート!O127="", "", 入力シート!O127)</f>
        <v/>
      </c>
      <c r="X123" s="27" t="str">
        <f>IF(入力シート!Q127="", "", 入力シート!Q127)</f>
        <v/>
      </c>
      <c r="Y123" s="27" t="str">
        <f>IF(入力シート!R127="", "", 入力シート!R127)</f>
        <v/>
      </c>
      <c r="Z123" s="27" t="str">
        <f>IF(AA123="", "", IF($K123="男", VLOOKUP(AA123, データ!$B$2:$C$101, 2, FALSE), IF($K123="女", VLOOKUP(AA123, データ!$F$2:$H$101, 2, FALSE), "")))</f>
        <v/>
      </c>
      <c r="AA123" s="27" t="str">
        <f>IF(入力シート!S127="", "", 入力シート!S127)</f>
        <v/>
      </c>
      <c r="AB123" s="27" t="str">
        <f>IF(入力シート!T127="", "", 入力シート!T127)</f>
        <v/>
      </c>
      <c r="AC123" s="27" t="str">
        <f>IF(入力シート!V127="", "", 入力シート!V127)</f>
        <v/>
      </c>
      <c r="AD123" s="27" t="str">
        <f>IF(入力シート!W127="", "", 入力シート!W127)</f>
        <v/>
      </c>
      <c r="AE123" s="27" t="str">
        <f>IF(AF123="", "", IF($K123="男", VLOOKUP(AF123, データ!$B$2:$C$101, 2, FALSE), IF($K123="女", VLOOKUP(AF123, データ!$F$2:$H$101, 2, FALSE), "")))</f>
        <v/>
      </c>
      <c r="AF123" s="27" t="str">
        <f>IF(入力シート!X127="", "", 入力シート!X127)</f>
        <v/>
      </c>
      <c r="AG123" s="27" t="str">
        <f>IF(入力シート!Y127="", "", 入力シート!Y127)</f>
        <v/>
      </c>
      <c r="AH123" s="27" t="str">
        <f>IF(入力シート!AA127="", "", 入力シート!AA127)</f>
        <v/>
      </c>
      <c r="AI123" s="27" t="str">
        <f>IF(入力シート!AB127="", "", 入力シート!AB127)</f>
        <v/>
      </c>
      <c r="AJ123" s="27" t="str">
        <f>IF(AK123="", "", IF($K123="男", VLOOKUP(AK123, データ!$B$2:$C$101, 2, FALSE), IF($K123="女", VLOOKUP(AK123, データ!$F$2:$H$101, 2, FALSE), "")))</f>
        <v/>
      </c>
      <c r="AK123" s="27" t="str">
        <f>IF(入力シート!AC127="", "", 入力シート!AC127)</f>
        <v/>
      </c>
      <c r="AL123" s="27" t="str">
        <f>IF(入力シート!AD127="", "", 入力シート!AD127)</f>
        <v/>
      </c>
      <c r="AM123" s="27" t="str">
        <f>IF(入力シート!AF127="", "", 入力シート!AF127)</f>
        <v/>
      </c>
      <c r="AN123" s="27" t="str">
        <f>IF(入力シート!AG127="", "", 入力シート!AG127)</f>
        <v/>
      </c>
      <c r="AO123" s="27" t="str">
        <f>IF(AP123="", "", IF($K123="男", VLOOKUP(AP123, データ!$B$2:$C$101, 2, FALSE), IF($K123="女", VLOOKUP(AP123, データ!$F$2:$H$101, 2, FALSE), "")))</f>
        <v/>
      </c>
      <c r="AP123" s="27" t="str">
        <f>IF(入力シート!AH127="", "", 入力シート!AH127)</f>
        <v/>
      </c>
      <c r="AQ123" s="27" t="str">
        <f>IF(入力シート!AI127="", "", 入力シート!AI127)</f>
        <v/>
      </c>
      <c r="AR123" s="27" t="str">
        <f>IF(入力シート!AK127="", "", 入力シート!AK127)</f>
        <v/>
      </c>
      <c r="AS123" s="27" t="str">
        <f>IF(入力シート!AL127="", "", 入力シート!AL127)</f>
        <v/>
      </c>
    </row>
    <row r="124" spans="1:45">
      <c r="A124" s="27">
        <f>入力シート!A128</f>
        <v>122</v>
      </c>
      <c r="B124" s="27" t="str">
        <f>IF(入力シート!B128="", "", 入力シート!B128)</f>
        <v/>
      </c>
      <c r="C124" s="27" t="str">
        <f>IF(入力シート!C128="", "", 入力シート!C128)</f>
        <v/>
      </c>
      <c r="D124" s="27" t="str">
        <f>IF(入力シート!D128="", "", 入力シート!D128)</f>
        <v/>
      </c>
      <c r="E124" s="27" t="str">
        <f t="shared" si="12"/>
        <v/>
      </c>
      <c r="F124" s="27" t="str">
        <f t="shared" si="13"/>
        <v/>
      </c>
      <c r="G124" s="27" t="str">
        <f t="shared" si="14"/>
        <v/>
      </c>
      <c r="H124" s="27" t="str">
        <f t="shared" si="15"/>
        <v/>
      </c>
      <c r="I124" s="27" t="str">
        <f>IF(入力シート!E128="", "", 入力シート!E128)</f>
        <v/>
      </c>
      <c r="J124" s="27" t="str">
        <f>IF(入力シート!F128="", "", 入力シート!F128)</f>
        <v/>
      </c>
      <c r="K124" s="27" t="str">
        <f>IF(入力シート!H128="", "", 入力シート!H128)</f>
        <v/>
      </c>
      <c r="L124" s="27" t="str">
        <f>IF(入力シート!I128="", "", 入力シート!I128)</f>
        <v/>
      </c>
      <c r="M124" s="27" t="str">
        <f>IF(入力シート!J128="", "", 入力シート!J128)</f>
        <v/>
      </c>
      <c r="N124" s="27" t="str">
        <f>IF(入力シート!K128="", "", 入力シート!K128)</f>
        <v/>
      </c>
      <c r="O124" s="27" t="str">
        <f>IF(入力シート!L128="", "", 入力シート!L128)</f>
        <v/>
      </c>
      <c r="P124" s="27" t="str">
        <f>IF(C124="", "", 印刷!$K$8)</f>
        <v/>
      </c>
      <c r="Q124" s="27" t="str">
        <f>IF(P124="", "", 印刷!$E$7)</f>
        <v/>
      </c>
      <c r="R124" s="27" t="str">
        <f>IF(P124="", "", 印刷!$E$5)</f>
        <v/>
      </c>
      <c r="S124" s="27" t="str">
        <f>IF(P124="", "", 印刷!$E$6)</f>
        <v/>
      </c>
      <c r="T124" s="27" t="str">
        <f>IF(入力シート!M128="", "", 入力シート!M128)</f>
        <v/>
      </c>
      <c r="U124" s="27" t="str">
        <f>IF(V124="", "", IF($K124="男", VLOOKUP(V124, データ!$B$2:$C$101, 2, FALSE), IF($K124="女", VLOOKUP(V124, データ!$F$2:$H$101, 2, FALSE), "")))</f>
        <v/>
      </c>
      <c r="V124" s="27" t="str">
        <f>IF(入力シート!N128="", "", 入力シート!N128)</f>
        <v/>
      </c>
      <c r="W124" s="27" t="str">
        <f>IF(入力シート!O128="", "", 入力シート!O128)</f>
        <v/>
      </c>
      <c r="X124" s="27" t="str">
        <f>IF(入力シート!Q128="", "", 入力シート!Q128)</f>
        <v/>
      </c>
      <c r="Y124" s="27" t="str">
        <f>IF(入力シート!R128="", "", 入力シート!R128)</f>
        <v/>
      </c>
      <c r="Z124" s="27" t="str">
        <f>IF(AA124="", "", IF($K124="男", VLOOKUP(AA124, データ!$B$2:$C$101, 2, FALSE), IF($K124="女", VLOOKUP(AA124, データ!$F$2:$H$101, 2, FALSE), "")))</f>
        <v/>
      </c>
      <c r="AA124" s="27" t="str">
        <f>IF(入力シート!S128="", "", 入力シート!S128)</f>
        <v/>
      </c>
      <c r="AB124" s="27" t="str">
        <f>IF(入力シート!T128="", "", 入力シート!T128)</f>
        <v/>
      </c>
      <c r="AC124" s="27" t="str">
        <f>IF(入力シート!V128="", "", 入力シート!V128)</f>
        <v/>
      </c>
      <c r="AD124" s="27" t="str">
        <f>IF(入力シート!W128="", "", 入力シート!W128)</f>
        <v/>
      </c>
      <c r="AE124" s="27" t="str">
        <f>IF(AF124="", "", IF($K124="男", VLOOKUP(AF124, データ!$B$2:$C$101, 2, FALSE), IF($K124="女", VLOOKUP(AF124, データ!$F$2:$H$101, 2, FALSE), "")))</f>
        <v/>
      </c>
      <c r="AF124" s="27" t="str">
        <f>IF(入力シート!X128="", "", 入力シート!X128)</f>
        <v/>
      </c>
      <c r="AG124" s="27" t="str">
        <f>IF(入力シート!Y128="", "", 入力シート!Y128)</f>
        <v/>
      </c>
      <c r="AH124" s="27" t="str">
        <f>IF(入力シート!AA128="", "", 入力シート!AA128)</f>
        <v/>
      </c>
      <c r="AI124" s="27" t="str">
        <f>IF(入力シート!AB128="", "", 入力シート!AB128)</f>
        <v/>
      </c>
      <c r="AJ124" s="27" t="str">
        <f>IF(AK124="", "", IF($K124="男", VLOOKUP(AK124, データ!$B$2:$C$101, 2, FALSE), IF($K124="女", VLOOKUP(AK124, データ!$F$2:$H$101, 2, FALSE), "")))</f>
        <v/>
      </c>
      <c r="AK124" s="27" t="str">
        <f>IF(入力シート!AC128="", "", 入力シート!AC128)</f>
        <v/>
      </c>
      <c r="AL124" s="27" t="str">
        <f>IF(入力シート!AD128="", "", 入力シート!AD128)</f>
        <v/>
      </c>
      <c r="AM124" s="27" t="str">
        <f>IF(入力シート!AF128="", "", 入力シート!AF128)</f>
        <v/>
      </c>
      <c r="AN124" s="27" t="str">
        <f>IF(入力シート!AG128="", "", 入力シート!AG128)</f>
        <v/>
      </c>
      <c r="AO124" s="27" t="str">
        <f>IF(AP124="", "", IF($K124="男", VLOOKUP(AP124, データ!$B$2:$C$101, 2, FALSE), IF($K124="女", VLOOKUP(AP124, データ!$F$2:$H$101, 2, FALSE), "")))</f>
        <v/>
      </c>
      <c r="AP124" s="27" t="str">
        <f>IF(入力シート!AH128="", "", 入力シート!AH128)</f>
        <v/>
      </c>
      <c r="AQ124" s="27" t="str">
        <f>IF(入力シート!AI128="", "", 入力シート!AI128)</f>
        <v/>
      </c>
      <c r="AR124" s="27" t="str">
        <f>IF(入力シート!AK128="", "", 入力シート!AK128)</f>
        <v/>
      </c>
      <c r="AS124" s="27" t="str">
        <f>IF(入力シート!AL128="", "", 入力シート!AL128)</f>
        <v/>
      </c>
    </row>
    <row r="125" spans="1:45">
      <c r="A125" s="27">
        <f>入力シート!A129</f>
        <v>123</v>
      </c>
      <c r="B125" s="27" t="str">
        <f>IF(入力シート!B129="", "", 入力シート!B129)</f>
        <v/>
      </c>
      <c r="C125" s="27" t="str">
        <f>IF(入力シート!C129="", "", 入力シート!C129)</f>
        <v/>
      </c>
      <c r="D125" s="27" t="str">
        <f>IF(入力シート!D129="", "", 入力シート!D129)</f>
        <v/>
      </c>
      <c r="E125" s="27" t="str">
        <f t="shared" si="12"/>
        <v/>
      </c>
      <c r="F125" s="27" t="str">
        <f t="shared" si="13"/>
        <v/>
      </c>
      <c r="G125" s="27" t="str">
        <f t="shared" si="14"/>
        <v/>
      </c>
      <c r="H125" s="27" t="str">
        <f t="shared" si="15"/>
        <v/>
      </c>
      <c r="I125" s="27" t="str">
        <f>IF(入力シート!E129="", "", 入力シート!E129)</f>
        <v/>
      </c>
      <c r="J125" s="27" t="str">
        <f>IF(入力シート!F129="", "", 入力シート!F129)</f>
        <v/>
      </c>
      <c r="K125" s="27" t="str">
        <f>IF(入力シート!H129="", "", 入力シート!H129)</f>
        <v/>
      </c>
      <c r="L125" s="27" t="str">
        <f>IF(入力シート!I129="", "", 入力シート!I129)</f>
        <v/>
      </c>
      <c r="M125" s="27" t="str">
        <f>IF(入力シート!J129="", "", 入力シート!J129)</f>
        <v/>
      </c>
      <c r="N125" s="27" t="str">
        <f>IF(入力シート!K129="", "", 入力シート!K129)</f>
        <v/>
      </c>
      <c r="O125" s="27" t="str">
        <f>IF(入力シート!L129="", "", 入力シート!L129)</f>
        <v/>
      </c>
      <c r="P125" s="27" t="str">
        <f>IF(C125="", "", 印刷!$K$8)</f>
        <v/>
      </c>
      <c r="Q125" s="27" t="str">
        <f>IF(P125="", "", 印刷!$E$7)</f>
        <v/>
      </c>
      <c r="R125" s="27" t="str">
        <f>IF(P125="", "", 印刷!$E$5)</f>
        <v/>
      </c>
      <c r="S125" s="27" t="str">
        <f>IF(P125="", "", 印刷!$E$6)</f>
        <v/>
      </c>
      <c r="T125" s="27" t="str">
        <f>IF(入力シート!M129="", "", 入力シート!M129)</f>
        <v/>
      </c>
      <c r="U125" s="27" t="str">
        <f>IF(V125="", "", IF($K125="男", VLOOKUP(V125, データ!$B$2:$C$101, 2, FALSE), IF($K125="女", VLOOKUP(V125, データ!$F$2:$H$101, 2, FALSE), "")))</f>
        <v/>
      </c>
      <c r="V125" s="27" t="str">
        <f>IF(入力シート!N129="", "", 入力シート!N129)</f>
        <v/>
      </c>
      <c r="W125" s="27" t="str">
        <f>IF(入力シート!O129="", "", 入力シート!O129)</f>
        <v/>
      </c>
      <c r="X125" s="27" t="str">
        <f>IF(入力シート!Q129="", "", 入力シート!Q129)</f>
        <v/>
      </c>
      <c r="Y125" s="27" t="str">
        <f>IF(入力シート!R129="", "", 入力シート!R129)</f>
        <v/>
      </c>
      <c r="Z125" s="27" t="str">
        <f>IF(AA125="", "", IF($K125="男", VLOOKUP(AA125, データ!$B$2:$C$101, 2, FALSE), IF($K125="女", VLOOKUP(AA125, データ!$F$2:$H$101, 2, FALSE), "")))</f>
        <v/>
      </c>
      <c r="AA125" s="27" t="str">
        <f>IF(入力シート!S129="", "", 入力シート!S129)</f>
        <v/>
      </c>
      <c r="AB125" s="27" t="str">
        <f>IF(入力シート!T129="", "", 入力シート!T129)</f>
        <v/>
      </c>
      <c r="AC125" s="27" t="str">
        <f>IF(入力シート!V129="", "", 入力シート!V129)</f>
        <v/>
      </c>
      <c r="AD125" s="27" t="str">
        <f>IF(入力シート!W129="", "", 入力シート!W129)</f>
        <v/>
      </c>
      <c r="AE125" s="27" t="str">
        <f>IF(AF125="", "", IF($K125="男", VLOOKUP(AF125, データ!$B$2:$C$101, 2, FALSE), IF($K125="女", VLOOKUP(AF125, データ!$F$2:$H$101, 2, FALSE), "")))</f>
        <v/>
      </c>
      <c r="AF125" s="27" t="str">
        <f>IF(入力シート!X129="", "", 入力シート!X129)</f>
        <v/>
      </c>
      <c r="AG125" s="27" t="str">
        <f>IF(入力シート!Y129="", "", 入力シート!Y129)</f>
        <v/>
      </c>
      <c r="AH125" s="27" t="str">
        <f>IF(入力シート!AA129="", "", 入力シート!AA129)</f>
        <v/>
      </c>
      <c r="AI125" s="27" t="str">
        <f>IF(入力シート!AB129="", "", 入力シート!AB129)</f>
        <v/>
      </c>
      <c r="AJ125" s="27" t="str">
        <f>IF(AK125="", "", IF($K125="男", VLOOKUP(AK125, データ!$B$2:$C$101, 2, FALSE), IF($K125="女", VLOOKUP(AK125, データ!$F$2:$H$101, 2, FALSE), "")))</f>
        <v/>
      </c>
      <c r="AK125" s="27" t="str">
        <f>IF(入力シート!AC129="", "", 入力シート!AC129)</f>
        <v/>
      </c>
      <c r="AL125" s="27" t="str">
        <f>IF(入力シート!AD129="", "", 入力シート!AD129)</f>
        <v/>
      </c>
      <c r="AM125" s="27" t="str">
        <f>IF(入力シート!AF129="", "", 入力シート!AF129)</f>
        <v/>
      </c>
      <c r="AN125" s="27" t="str">
        <f>IF(入力シート!AG129="", "", 入力シート!AG129)</f>
        <v/>
      </c>
      <c r="AO125" s="27" t="str">
        <f>IF(AP125="", "", IF($K125="男", VLOOKUP(AP125, データ!$B$2:$C$101, 2, FALSE), IF($K125="女", VLOOKUP(AP125, データ!$F$2:$H$101, 2, FALSE), "")))</f>
        <v/>
      </c>
      <c r="AP125" s="27" t="str">
        <f>IF(入力シート!AH129="", "", 入力シート!AH129)</f>
        <v/>
      </c>
      <c r="AQ125" s="27" t="str">
        <f>IF(入力シート!AI129="", "", 入力シート!AI129)</f>
        <v/>
      </c>
      <c r="AR125" s="27" t="str">
        <f>IF(入力シート!AK129="", "", 入力シート!AK129)</f>
        <v/>
      </c>
      <c r="AS125" s="27" t="str">
        <f>IF(入力シート!AL129="", "", 入力シート!AL129)</f>
        <v/>
      </c>
    </row>
    <row r="126" spans="1:45">
      <c r="A126" s="27">
        <f>入力シート!A130</f>
        <v>124</v>
      </c>
      <c r="B126" s="27" t="str">
        <f>IF(入力シート!B130="", "", 入力シート!B130)</f>
        <v/>
      </c>
      <c r="C126" s="27" t="str">
        <f>IF(入力シート!C130="", "", 入力シート!C130)</f>
        <v/>
      </c>
      <c r="D126" s="27" t="str">
        <f>IF(入力シート!D130="", "", 入力シート!D130)</f>
        <v/>
      </c>
      <c r="E126" s="27" t="str">
        <f t="shared" si="12"/>
        <v/>
      </c>
      <c r="F126" s="27" t="str">
        <f t="shared" si="13"/>
        <v/>
      </c>
      <c r="G126" s="27" t="str">
        <f t="shared" si="14"/>
        <v/>
      </c>
      <c r="H126" s="27" t="str">
        <f t="shared" si="15"/>
        <v/>
      </c>
      <c r="I126" s="27" t="str">
        <f>IF(入力シート!E130="", "", 入力シート!E130)</f>
        <v/>
      </c>
      <c r="J126" s="27" t="str">
        <f>IF(入力シート!F130="", "", 入力シート!F130)</f>
        <v/>
      </c>
      <c r="K126" s="27" t="str">
        <f>IF(入力シート!H130="", "", 入力シート!H130)</f>
        <v/>
      </c>
      <c r="L126" s="27" t="str">
        <f>IF(入力シート!I130="", "", 入力シート!I130)</f>
        <v/>
      </c>
      <c r="M126" s="27" t="str">
        <f>IF(入力シート!J130="", "", 入力シート!J130)</f>
        <v/>
      </c>
      <c r="N126" s="27" t="str">
        <f>IF(入力シート!K130="", "", 入力シート!K130)</f>
        <v/>
      </c>
      <c r="O126" s="27" t="str">
        <f>IF(入力シート!L130="", "", 入力シート!L130)</f>
        <v/>
      </c>
      <c r="P126" s="27" t="str">
        <f>IF(C126="", "", 印刷!$K$8)</f>
        <v/>
      </c>
      <c r="Q126" s="27" t="str">
        <f>IF(P126="", "", 印刷!$E$7)</f>
        <v/>
      </c>
      <c r="R126" s="27" t="str">
        <f>IF(P126="", "", 印刷!$E$5)</f>
        <v/>
      </c>
      <c r="S126" s="27" t="str">
        <f>IF(P126="", "", 印刷!$E$6)</f>
        <v/>
      </c>
      <c r="T126" s="27" t="str">
        <f>IF(入力シート!M130="", "", 入力シート!M130)</f>
        <v/>
      </c>
      <c r="U126" s="27" t="str">
        <f>IF(V126="", "", IF($K126="男", VLOOKUP(V126, データ!$B$2:$C$101, 2, FALSE), IF($K126="女", VLOOKUP(V126, データ!$F$2:$H$101, 2, FALSE), "")))</f>
        <v/>
      </c>
      <c r="V126" s="27" t="str">
        <f>IF(入力シート!N130="", "", 入力シート!N130)</f>
        <v/>
      </c>
      <c r="W126" s="27" t="str">
        <f>IF(入力シート!O130="", "", 入力シート!O130)</f>
        <v/>
      </c>
      <c r="X126" s="27" t="str">
        <f>IF(入力シート!Q130="", "", 入力シート!Q130)</f>
        <v/>
      </c>
      <c r="Y126" s="27" t="str">
        <f>IF(入力シート!R130="", "", 入力シート!R130)</f>
        <v/>
      </c>
      <c r="Z126" s="27" t="str">
        <f>IF(AA126="", "", IF($K126="男", VLOOKUP(AA126, データ!$B$2:$C$101, 2, FALSE), IF($K126="女", VLOOKUP(AA126, データ!$F$2:$H$101, 2, FALSE), "")))</f>
        <v/>
      </c>
      <c r="AA126" s="27" t="str">
        <f>IF(入力シート!S130="", "", 入力シート!S130)</f>
        <v/>
      </c>
      <c r="AB126" s="27" t="str">
        <f>IF(入力シート!T130="", "", 入力シート!T130)</f>
        <v/>
      </c>
      <c r="AC126" s="27" t="str">
        <f>IF(入力シート!V130="", "", 入力シート!V130)</f>
        <v/>
      </c>
      <c r="AD126" s="27" t="str">
        <f>IF(入力シート!W130="", "", 入力シート!W130)</f>
        <v/>
      </c>
      <c r="AE126" s="27" t="str">
        <f>IF(AF126="", "", IF($K126="男", VLOOKUP(AF126, データ!$B$2:$C$101, 2, FALSE), IF($K126="女", VLOOKUP(AF126, データ!$F$2:$H$101, 2, FALSE), "")))</f>
        <v/>
      </c>
      <c r="AF126" s="27" t="str">
        <f>IF(入力シート!X130="", "", 入力シート!X130)</f>
        <v/>
      </c>
      <c r="AG126" s="27" t="str">
        <f>IF(入力シート!Y130="", "", 入力シート!Y130)</f>
        <v/>
      </c>
      <c r="AH126" s="27" t="str">
        <f>IF(入力シート!AA130="", "", 入力シート!AA130)</f>
        <v/>
      </c>
      <c r="AI126" s="27" t="str">
        <f>IF(入力シート!AB130="", "", 入力シート!AB130)</f>
        <v/>
      </c>
      <c r="AJ126" s="27" t="str">
        <f>IF(AK126="", "", IF($K126="男", VLOOKUP(AK126, データ!$B$2:$C$101, 2, FALSE), IF($K126="女", VLOOKUP(AK126, データ!$F$2:$H$101, 2, FALSE), "")))</f>
        <v/>
      </c>
      <c r="AK126" s="27" t="str">
        <f>IF(入力シート!AC130="", "", 入力シート!AC130)</f>
        <v/>
      </c>
      <c r="AL126" s="27" t="str">
        <f>IF(入力シート!AD130="", "", 入力シート!AD130)</f>
        <v/>
      </c>
      <c r="AM126" s="27" t="str">
        <f>IF(入力シート!AF130="", "", 入力シート!AF130)</f>
        <v/>
      </c>
      <c r="AN126" s="27" t="str">
        <f>IF(入力シート!AG130="", "", 入力シート!AG130)</f>
        <v/>
      </c>
      <c r="AO126" s="27" t="str">
        <f>IF(AP126="", "", IF($K126="男", VLOOKUP(AP126, データ!$B$2:$C$101, 2, FALSE), IF($K126="女", VLOOKUP(AP126, データ!$F$2:$H$101, 2, FALSE), "")))</f>
        <v/>
      </c>
      <c r="AP126" s="27" t="str">
        <f>IF(入力シート!AH130="", "", 入力シート!AH130)</f>
        <v/>
      </c>
      <c r="AQ126" s="27" t="str">
        <f>IF(入力シート!AI130="", "", 入力シート!AI130)</f>
        <v/>
      </c>
      <c r="AR126" s="27" t="str">
        <f>IF(入力シート!AK130="", "", 入力シート!AK130)</f>
        <v/>
      </c>
      <c r="AS126" s="27" t="str">
        <f>IF(入力シート!AL130="", "", 入力シート!AL130)</f>
        <v/>
      </c>
    </row>
    <row r="127" spans="1:45">
      <c r="A127" s="27">
        <f>入力シート!A131</f>
        <v>125</v>
      </c>
      <c r="B127" s="27" t="str">
        <f>IF(入力シート!B131="", "", 入力シート!B131)</f>
        <v/>
      </c>
      <c r="C127" s="27" t="str">
        <f>IF(入力シート!C131="", "", 入力シート!C131)</f>
        <v/>
      </c>
      <c r="D127" s="27" t="str">
        <f>IF(入力シート!D131="", "", 入力シート!D131)</f>
        <v/>
      </c>
      <c r="E127" s="27" t="str">
        <f t="shared" si="12"/>
        <v/>
      </c>
      <c r="F127" s="27" t="str">
        <f t="shared" si="13"/>
        <v/>
      </c>
      <c r="G127" s="27" t="str">
        <f t="shared" si="14"/>
        <v/>
      </c>
      <c r="H127" s="27" t="str">
        <f t="shared" si="15"/>
        <v/>
      </c>
      <c r="I127" s="27" t="str">
        <f>IF(入力シート!E131="", "", 入力シート!E131)</f>
        <v/>
      </c>
      <c r="J127" s="27" t="str">
        <f>IF(入力シート!F131="", "", 入力シート!F131)</f>
        <v/>
      </c>
      <c r="K127" s="27" t="str">
        <f>IF(入力シート!H131="", "", 入力シート!H131)</f>
        <v/>
      </c>
      <c r="L127" s="27" t="str">
        <f>IF(入力シート!I131="", "", 入力シート!I131)</f>
        <v/>
      </c>
      <c r="M127" s="27" t="str">
        <f>IF(入力シート!J131="", "", 入力シート!J131)</f>
        <v/>
      </c>
      <c r="N127" s="27" t="str">
        <f>IF(入力シート!K131="", "", 入力シート!K131)</f>
        <v/>
      </c>
      <c r="O127" s="27" t="str">
        <f>IF(入力シート!L131="", "", 入力シート!L131)</f>
        <v/>
      </c>
      <c r="P127" s="27" t="str">
        <f>IF(C127="", "", 印刷!$K$8)</f>
        <v/>
      </c>
      <c r="Q127" s="27" t="str">
        <f>IF(P127="", "", 印刷!$E$7)</f>
        <v/>
      </c>
      <c r="R127" s="27" t="str">
        <f>IF(P127="", "", 印刷!$E$5)</f>
        <v/>
      </c>
      <c r="S127" s="27" t="str">
        <f>IF(P127="", "", 印刷!$E$6)</f>
        <v/>
      </c>
      <c r="T127" s="27" t="str">
        <f>IF(入力シート!M131="", "", 入力シート!M131)</f>
        <v/>
      </c>
      <c r="U127" s="27" t="str">
        <f>IF(V127="", "", IF($K127="男", VLOOKUP(V127, データ!$B$2:$C$101, 2, FALSE), IF($K127="女", VLOOKUP(V127, データ!$F$2:$H$101, 2, FALSE), "")))</f>
        <v/>
      </c>
      <c r="V127" s="27" t="str">
        <f>IF(入力シート!N131="", "", 入力シート!N131)</f>
        <v/>
      </c>
      <c r="W127" s="27" t="str">
        <f>IF(入力シート!O131="", "", 入力シート!O131)</f>
        <v/>
      </c>
      <c r="X127" s="27" t="str">
        <f>IF(入力シート!Q131="", "", 入力シート!Q131)</f>
        <v/>
      </c>
      <c r="Y127" s="27" t="str">
        <f>IF(入力シート!R131="", "", 入力シート!R131)</f>
        <v/>
      </c>
      <c r="Z127" s="27" t="str">
        <f>IF(AA127="", "", IF($K127="男", VLOOKUP(AA127, データ!$B$2:$C$101, 2, FALSE), IF($K127="女", VLOOKUP(AA127, データ!$F$2:$H$101, 2, FALSE), "")))</f>
        <v/>
      </c>
      <c r="AA127" s="27" t="str">
        <f>IF(入力シート!S131="", "", 入力シート!S131)</f>
        <v/>
      </c>
      <c r="AB127" s="27" t="str">
        <f>IF(入力シート!T131="", "", 入力シート!T131)</f>
        <v/>
      </c>
      <c r="AC127" s="27" t="str">
        <f>IF(入力シート!V131="", "", 入力シート!V131)</f>
        <v/>
      </c>
      <c r="AD127" s="27" t="str">
        <f>IF(入力シート!W131="", "", 入力シート!W131)</f>
        <v/>
      </c>
      <c r="AE127" s="27" t="str">
        <f>IF(AF127="", "", IF($K127="男", VLOOKUP(AF127, データ!$B$2:$C$101, 2, FALSE), IF($K127="女", VLOOKUP(AF127, データ!$F$2:$H$101, 2, FALSE), "")))</f>
        <v/>
      </c>
      <c r="AF127" s="27" t="str">
        <f>IF(入力シート!X131="", "", 入力シート!X131)</f>
        <v/>
      </c>
      <c r="AG127" s="27" t="str">
        <f>IF(入力シート!Y131="", "", 入力シート!Y131)</f>
        <v/>
      </c>
      <c r="AH127" s="27" t="str">
        <f>IF(入力シート!AA131="", "", 入力シート!AA131)</f>
        <v/>
      </c>
      <c r="AI127" s="27" t="str">
        <f>IF(入力シート!AB131="", "", 入力シート!AB131)</f>
        <v/>
      </c>
      <c r="AJ127" s="27" t="str">
        <f>IF(AK127="", "", IF($K127="男", VLOOKUP(AK127, データ!$B$2:$C$101, 2, FALSE), IF($K127="女", VLOOKUP(AK127, データ!$F$2:$H$101, 2, FALSE), "")))</f>
        <v/>
      </c>
      <c r="AK127" s="27" t="str">
        <f>IF(入力シート!AC131="", "", 入力シート!AC131)</f>
        <v/>
      </c>
      <c r="AL127" s="27" t="str">
        <f>IF(入力シート!AD131="", "", 入力シート!AD131)</f>
        <v/>
      </c>
      <c r="AM127" s="27" t="str">
        <f>IF(入力シート!AF131="", "", 入力シート!AF131)</f>
        <v/>
      </c>
      <c r="AN127" s="27" t="str">
        <f>IF(入力シート!AG131="", "", 入力シート!AG131)</f>
        <v/>
      </c>
      <c r="AO127" s="27" t="str">
        <f>IF(AP127="", "", IF($K127="男", VLOOKUP(AP127, データ!$B$2:$C$101, 2, FALSE), IF($K127="女", VLOOKUP(AP127, データ!$F$2:$H$101, 2, FALSE), "")))</f>
        <v/>
      </c>
      <c r="AP127" s="27" t="str">
        <f>IF(入力シート!AH131="", "", 入力シート!AH131)</f>
        <v/>
      </c>
      <c r="AQ127" s="27" t="str">
        <f>IF(入力シート!AI131="", "", 入力シート!AI131)</f>
        <v/>
      </c>
      <c r="AR127" s="27" t="str">
        <f>IF(入力シート!AK131="", "", 入力シート!AK131)</f>
        <v/>
      </c>
      <c r="AS127" s="27" t="str">
        <f>IF(入力シート!AL131="", "", 入力シート!AL131)</f>
        <v/>
      </c>
    </row>
    <row r="128" spans="1:45">
      <c r="A128" s="27">
        <f>入力シート!A132</f>
        <v>126</v>
      </c>
      <c r="B128" s="27" t="str">
        <f>IF(入力シート!B132="", "", 入力シート!B132)</f>
        <v/>
      </c>
      <c r="C128" s="27" t="str">
        <f>IF(入力シート!C132="", "", 入力シート!C132)</f>
        <v/>
      </c>
      <c r="D128" s="27" t="str">
        <f>IF(入力シート!D132="", "", 入力シート!D132)</f>
        <v/>
      </c>
      <c r="E128" s="27" t="str">
        <f t="shared" si="12"/>
        <v/>
      </c>
      <c r="F128" s="27" t="str">
        <f t="shared" si="13"/>
        <v/>
      </c>
      <c r="G128" s="27" t="str">
        <f t="shared" si="14"/>
        <v/>
      </c>
      <c r="H128" s="27" t="str">
        <f t="shared" si="15"/>
        <v/>
      </c>
      <c r="I128" s="27" t="str">
        <f>IF(入力シート!E132="", "", 入力シート!E132)</f>
        <v/>
      </c>
      <c r="J128" s="27" t="str">
        <f>IF(入力シート!F132="", "", 入力シート!F132)</f>
        <v/>
      </c>
      <c r="K128" s="27" t="str">
        <f>IF(入力シート!H132="", "", 入力シート!H132)</f>
        <v/>
      </c>
      <c r="L128" s="27" t="str">
        <f>IF(入力シート!I132="", "", 入力シート!I132)</f>
        <v/>
      </c>
      <c r="M128" s="27" t="str">
        <f>IF(入力シート!J132="", "", 入力シート!J132)</f>
        <v/>
      </c>
      <c r="N128" s="27" t="str">
        <f>IF(入力シート!K132="", "", 入力シート!K132)</f>
        <v/>
      </c>
      <c r="O128" s="27" t="str">
        <f>IF(入力シート!L132="", "", 入力シート!L132)</f>
        <v/>
      </c>
      <c r="P128" s="27" t="str">
        <f>IF(C128="", "", 印刷!$K$8)</f>
        <v/>
      </c>
      <c r="Q128" s="27" t="str">
        <f>IF(P128="", "", 印刷!$E$7)</f>
        <v/>
      </c>
      <c r="R128" s="27" t="str">
        <f>IF(P128="", "", 印刷!$E$5)</f>
        <v/>
      </c>
      <c r="S128" s="27" t="str">
        <f>IF(P128="", "", 印刷!$E$6)</f>
        <v/>
      </c>
      <c r="T128" s="27" t="str">
        <f>IF(入力シート!M132="", "", 入力シート!M132)</f>
        <v/>
      </c>
      <c r="U128" s="27" t="str">
        <f>IF(V128="", "", IF($K128="男", VLOOKUP(V128, データ!$B$2:$C$101, 2, FALSE), IF($K128="女", VLOOKUP(V128, データ!$F$2:$H$101, 2, FALSE), "")))</f>
        <v/>
      </c>
      <c r="V128" s="27" t="str">
        <f>IF(入力シート!N132="", "", 入力シート!N132)</f>
        <v/>
      </c>
      <c r="W128" s="27" t="str">
        <f>IF(入力シート!O132="", "", 入力シート!O132)</f>
        <v/>
      </c>
      <c r="X128" s="27" t="str">
        <f>IF(入力シート!Q132="", "", 入力シート!Q132)</f>
        <v/>
      </c>
      <c r="Y128" s="27" t="str">
        <f>IF(入力シート!R132="", "", 入力シート!R132)</f>
        <v/>
      </c>
      <c r="Z128" s="27" t="str">
        <f>IF(AA128="", "", IF($K128="男", VLOOKUP(AA128, データ!$B$2:$C$101, 2, FALSE), IF($K128="女", VLOOKUP(AA128, データ!$F$2:$H$101, 2, FALSE), "")))</f>
        <v/>
      </c>
      <c r="AA128" s="27" t="str">
        <f>IF(入力シート!S132="", "", 入力シート!S132)</f>
        <v/>
      </c>
      <c r="AB128" s="27" t="str">
        <f>IF(入力シート!T132="", "", 入力シート!T132)</f>
        <v/>
      </c>
      <c r="AC128" s="27" t="str">
        <f>IF(入力シート!V132="", "", 入力シート!V132)</f>
        <v/>
      </c>
      <c r="AD128" s="27" t="str">
        <f>IF(入力シート!W132="", "", 入力シート!W132)</f>
        <v/>
      </c>
      <c r="AE128" s="27" t="str">
        <f>IF(AF128="", "", IF($K128="男", VLOOKUP(AF128, データ!$B$2:$C$101, 2, FALSE), IF($K128="女", VLOOKUP(AF128, データ!$F$2:$H$101, 2, FALSE), "")))</f>
        <v/>
      </c>
      <c r="AF128" s="27" t="str">
        <f>IF(入力シート!X132="", "", 入力シート!X132)</f>
        <v/>
      </c>
      <c r="AG128" s="27" t="str">
        <f>IF(入力シート!Y132="", "", 入力シート!Y132)</f>
        <v/>
      </c>
      <c r="AH128" s="27" t="str">
        <f>IF(入力シート!AA132="", "", 入力シート!AA132)</f>
        <v/>
      </c>
      <c r="AI128" s="27" t="str">
        <f>IF(入力シート!AB132="", "", 入力シート!AB132)</f>
        <v/>
      </c>
      <c r="AJ128" s="27" t="str">
        <f>IF(AK128="", "", IF($K128="男", VLOOKUP(AK128, データ!$B$2:$C$101, 2, FALSE), IF($K128="女", VLOOKUP(AK128, データ!$F$2:$H$101, 2, FALSE), "")))</f>
        <v/>
      </c>
      <c r="AK128" s="27" t="str">
        <f>IF(入力シート!AC132="", "", 入力シート!AC132)</f>
        <v/>
      </c>
      <c r="AL128" s="27" t="str">
        <f>IF(入力シート!AD132="", "", 入力シート!AD132)</f>
        <v/>
      </c>
      <c r="AM128" s="27" t="str">
        <f>IF(入力シート!AF132="", "", 入力シート!AF132)</f>
        <v/>
      </c>
      <c r="AN128" s="27" t="str">
        <f>IF(入力シート!AG132="", "", 入力シート!AG132)</f>
        <v/>
      </c>
      <c r="AO128" s="27" t="str">
        <f>IF(AP128="", "", IF($K128="男", VLOOKUP(AP128, データ!$B$2:$C$101, 2, FALSE), IF($K128="女", VLOOKUP(AP128, データ!$F$2:$H$101, 2, FALSE), "")))</f>
        <v/>
      </c>
      <c r="AP128" s="27" t="str">
        <f>IF(入力シート!AH132="", "", 入力シート!AH132)</f>
        <v/>
      </c>
      <c r="AQ128" s="27" t="str">
        <f>IF(入力シート!AI132="", "", 入力シート!AI132)</f>
        <v/>
      </c>
      <c r="AR128" s="27" t="str">
        <f>IF(入力シート!AK132="", "", 入力シート!AK132)</f>
        <v/>
      </c>
      <c r="AS128" s="27" t="str">
        <f>IF(入力シート!AL132="", "", 入力シート!AL132)</f>
        <v/>
      </c>
    </row>
    <row r="129" spans="1:45">
      <c r="A129" s="27">
        <f>入力シート!A133</f>
        <v>127</v>
      </c>
      <c r="B129" s="27" t="str">
        <f>IF(入力シート!B133="", "", 入力シート!B133)</f>
        <v/>
      </c>
      <c r="C129" s="27" t="str">
        <f>IF(入力シート!C133="", "", 入力シート!C133)</f>
        <v/>
      </c>
      <c r="D129" s="27" t="str">
        <f>IF(入力シート!D133="", "", 入力シート!D133)</f>
        <v/>
      </c>
      <c r="E129" s="27" t="str">
        <f t="shared" si="12"/>
        <v/>
      </c>
      <c r="F129" s="27" t="str">
        <f t="shared" si="13"/>
        <v/>
      </c>
      <c r="G129" s="27" t="str">
        <f t="shared" si="14"/>
        <v/>
      </c>
      <c r="H129" s="27" t="str">
        <f t="shared" si="15"/>
        <v/>
      </c>
      <c r="I129" s="27" t="str">
        <f>IF(入力シート!E133="", "", 入力シート!E133)</f>
        <v/>
      </c>
      <c r="J129" s="27" t="str">
        <f>IF(入力シート!F133="", "", 入力シート!F133)</f>
        <v/>
      </c>
      <c r="K129" s="27" t="str">
        <f>IF(入力シート!H133="", "", 入力シート!H133)</f>
        <v/>
      </c>
      <c r="L129" s="27" t="str">
        <f>IF(入力シート!I133="", "", 入力シート!I133)</f>
        <v/>
      </c>
      <c r="M129" s="27" t="str">
        <f>IF(入力シート!J133="", "", 入力シート!J133)</f>
        <v/>
      </c>
      <c r="N129" s="27" t="str">
        <f>IF(入力シート!K133="", "", 入力シート!K133)</f>
        <v/>
      </c>
      <c r="O129" s="27" t="str">
        <f>IF(入力シート!L133="", "", 入力シート!L133)</f>
        <v/>
      </c>
      <c r="P129" s="27" t="str">
        <f>IF(C129="", "", 印刷!$K$8)</f>
        <v/>
      </c>
      <c r="Q129" s="27" t="str">
        <f>IF(P129="", "", 印刷!$E$7)</f>
        <v/>
      </c>
      <c r="R129" s="27" t="str">
        <f>IF(P129="", "", 印刷!$E$5)</f>
        <v/>
      </c>
      <c r="S129" s="27" t="str">
        <f>IF(P129="", "", 印刷!$E$6)</f>
        <v/>
      </c>
      <c r="T129" s="27" t="str">
        <f>IF(入力シート!M133="", "", 入力シート!M133)</f>
        <v/>
      </c>
      <c r="U129" s="27" t="str">
        <f>IF(V129="", "", IF($K129="男", VLOOKUP(V129, データ!$B$2:$C$101, 2, FALSE), IF($K129="女", VLOOKUP(V129, データ!$F$2:$H$101, 2, FALSE), "")))</f>
        <v/>
      </c>
      <c r="V129" s="27" t="str">
        <f>IF(入力シート!N133="", "", 入力シート!N133)</f>
        <v/>
      </c>
      <c r="W129" s="27" t="str">
        <f>IF(入力シート!O133="", "", 入力シート!O133)</f>
        <v/>
      </c>
      <c r="X129" s="27" t="str">
        <f>IF(入力シート!Q133="", "", 入力シート!Q133)</f>
        <v/>
      </c>
      <c r="Y129" s="27" t="str">
        <f>IF(入力シート!R133="", "", 入力シート!R133)</f>
        <v/>
      </c>
      <c r="Z129" s="27" t="str">
        <f>IF(AA129="", "", IF($K129="男", VLOOKUP(AA129, データ!$B$2:$C$101, 2, FALSE), IF($K129="女", VLOOKUP(AA129, データ!$F$2:$H$101, 2, FALSE), "")))</f>
        <v/>
      </c>
      <c r="AA129" s="27" t="str">
        <f>IF(入力シート!S133="", "", 入力シート!S133)</f>
        <v/>
      </c>
      <c r="AB129" s="27" t="str">
        <f>IF(入力シート!T133="", "", 入力シート!T133)</f>
        <v/>
      </c>
      <c r="AC129" s="27" t="str">
        <f>IF(入力シート!V133="", "", 入力シート!V133)</f>
        <v/>
      </c>
      <c r="AD129" s="27" t="str">
        <f>IF(入力シート!W133="", "", 入力シート!W133)</f>
        <v/>
      </c>
      <c r="AE129" s="27" t="str">
        <f>IF(AF129="", "", IF($K129="男", VLOOKUP(AF129, データ!$B$2:$C$101, 2, FALSE), IF($K129="女", VLOOKUP(AF129, データ!$F$2:$H$101, 2, FALSE), "")))</f>
        <v/>
      </c>
      <c r="AF129" s="27" t="str">
        <f>IF(入力シート!X133="", "", 入力シート!X133)</f>
        <v/>
      </c>
      <c r="AG129" s="27" t="str">
        <f>IF(入力シート!Y133="", "", 入力シート!Y133)</f>
        <v/>
      </c>
      <c r="AH129" s="27" t="str">
        <f>IF(入力シート!AA133="", "", 入力シート!AA133)</f>
        <v/>
      </c>
      <c r="AI129" s="27" t="str">
        <f>IF(入力シート!AB133="", "", 入力シート!AB133)</f>
        <v/>
      </c>
      <c r="AJ129" s="27" t="str">
        <f>IF(AK129="", "", IF($K129="男", VLOOKUP(AK129, データ!$B$2:$C$101, 2, FALSE), IF($K129="女", VLOOKUP(AK129, データ!$F$2:$H$101, 2, FALSE), "")))</f>
        <v/>
      </c>
      <c r="AK129" s="27" t="str">
        <f>IF(入力シート!AC133="", "", 入力シート!AC133)</f>
        <v/>
      </c>
      <c r="AL129" s="27" t="str">
        <f>IF(入力シート!AD133="", "", 入力シート!AD133)</f>
        <v/>
      </c>
      <c r="AM129" s="27" t="str">
        <f>IF(入力シート!AF133="", "", 入力シート!AF133)</f>
        <v/>
      </c>
      <c r="AN129" s="27" t="str">
        <f>IF(入力シート!AG133="", "", 入力シート!AG133)</f>
        <v/>
      </c>
      <c r="AO129" s="27" t="str">
        <f>IF(AP129="", "", IF($K129="男", VLOOKUP(AP129, データ!$B$2:$C$101, 2, FALSE), IF($K129="女", VLOOKUP(AP129, データ!$F$2:$H$101, 2, FALSE), "")))</f>
        <v/>
      </c>
      <c r="AP129" s="27" t="str">
        <f>IF(入力シート!AH133="", "", 入力シート!AH133)</f>
        <v/>
      </c>
      <c r="AQ129" s="27" t="str">
        <f>IF(入力シート!AI133="", "", 入力シート!AI133)</f>
        <v/>
      </c>
      <c r="AR129" s="27" t="str">
        <f>IF(入力シート!AK133="", "", 入力シート!AK133)</f>
        <v/>
      </c>
      <c r="AS129" s="27" t="str">
        <f>IF(入力シート!AL133="", "", 入力シート!AL133)</f>
        <v/>
      </c>
    </row>
    <row r="130" spans="1:45">
      <c r="A130" s="27">
        <f>入力シート!A134</f>
        <v>128</v>
      </c>
      <c r="B130" s="27" t="str">
        <f>IF(入力シート!B134="", "", 入力シート!B134)</f>
        <v/>
      </c>
      <c r="C130" s="27" t="str">
        <f>IF(入力シート!C134="", "", 入力シート!C134)</f>
        <v/>
      </c>
      <c r="D130" s="27" t="str">
        <f>IF(入力シート!D134="", "", 入力シート!D134)</f>
        <v/>
      </c>
      <c r="E130" s="27" t="str">
        <f t="shared" si="12"/>
        <v/>
      </c>
      <c r="F130" s="27" t="str">
        <f t="shared" si="13"/>
        <v/>
      </c>
      <c r="G130" s="27" t="str">
        <f t="shared" si="14"/>
        <v/>
      </c>
      <c r="H130" s="27" t="str">
        <f t="shared" si="15"/>
        <v/>
      </c>
      <c r="I130" s="27" t="str">
        <f>IF(入力シート!E134="", "", 入力シート!E134)</f>
        <v/>
      </c>
      <c r="J130" s="27" t="str">
        <f>IF(入力シート!F134="", "", 入力シート!F134)</f>
        <v/>
      </c>
      <c r="K130" s="27" t="str">
        <f>IF(入力シート!H134="", "", 入力シート!H134)</f>
        <v/>
      </c>
      <c r="L130" s="27" t="str">
        <f>IF(入力シート!I134="", "", 入力シート!I134)</f>
        <v/>
      </c>
      <c r="M130" s="27" t="str">
        <f>IF(入力シート!J134="", "", 入力シート!J134)</f>
        <v/>
      </c>
      <c r="N130" s="27" t="str">
        <f>IF(入力シート!K134="", "", 入力シート!K134)</f>
        <v/>
      </c>
      <c r="O130" s="27" t="str">
        <f>IF(入力シート!L134="", "", 入力シート!L134)</f>
        <v/>
      </c>
      <c r="P130" s="27" t="str">
        <f>IF(C130="", "", 印刷!$K$8)</f>
        <v/>
      </c>
      <c r="Q130" s="27" t="str">
        <f>IF(P130="", "", 印刷!$E$7)</f>
        <v/>
      </c>
      <c r="R130" s="27" t="str">
        <f>IF(P130="", "", 印刷!$E$5)</f>
        <v/>
      </c>
      <c r="S130" s="27" t="str">
        <f>IF(P130="", "", 印刷!$E$6)</f>
        <v/>
      </c>
      <c r="T130" s="27" t="str">
        <f>IF(入力シート!M134="", "", 入力シート!M134)</f>
        <v/>
      </c>
      <c r="U130" s="27" t="str">
        <f>IF(V130="", "", IF($K130="男", VLOOKUP(V130, データ!$B$2:$C$101, 2, FALSE), IF($K130="女", VLOOKUP(V130, データ!$F$2:$H$101, 2, FALSE), "")))</f>
        <v/>
      </c>
      <c r="V130" s="27" t="str">
        <f>IF(入力シート!N134="", "", 入力シート!N134)</f>
        <v/>
      </c>
      <c r="W130" s="27" t="str">
        <f>IF(入力シート!O134="", "", 入力シート!O134)</f>
        <v/>
      </c>
      <c r="X130" s="27" t="str">
        <f>IF(入力シート!Q134="", "", 入力シート!Q134)</f>
        <v/>
      </c>
      <c r="Y130" s="27" t="str">
        <f>IF(入力シート!R134="", "", 入力シート!R134)</f>
        <v/>
      </c>
      <c r="Z130" s="27" t="str">
        <f>IF(AA130="", "", IF($K130="男", VLOOKUP(AA130, データ!$B$2:$C$101, 2, FALSE), IF($K130="女", VLOOKUP(AA130, データ!$F$2:$H$101, 2, FALSE), "")))</f>
        <v/>
      </c>
      <c r="AA130" s="27" t="str">
        <f>IF(入力シート!S134="", "", 入力シート!S134)</f>
        <v/>
      </c>
      <c r="AB130" s="27" t="str">
        <f>IF(入力シート!T134="", "", 入力シート!T134)</f>
        <v/>
      </c>
      <c r="AC130" s="27" t="str">
        <f>IF(入力シート!V134="", "", 入力シート!V134)</f>
        <v/>
      </c>
      <c r="AD130" s="27" t="str">
        <f>IF(入力シート!W134="", "", 入力シート!W134)</f>
        <v/>
      </c>
      <c r="AE130" s="27" t="str">
        <f>IF(AF130="", "", IF($K130="男", VLOOKUP(AF130, データ!$B$2:$C$101, 2, FALSE), IF($K130="女", VLOOKUP(AF130, データ!$F$2:$H$101, 2, FALSE), "")))</f>
        <v/>
      </c>
      <c r="AF130" s="27" t="str">
        <f>IF(入力シート!X134="", "", 入力シート!X134)</f>
        <v/>
      </c>
      <c r="AG130" s="27" t="str">
        <f>IF(入力シート!Y134="", "", 入力シート!Y134)</f>
        <v/>
      </c>
      <c r="AH130" s="27" t="str">
        <f>IF(入力シート!AA134="", "", 入力シート!AA134)</f>
        <v/>
      </c>
      <c r="AI130" s="27" t="str">
        <f>IF(入力シート!AB134="", "", 入力シート!AB134)</f>
        <v/>
      </c>
      <c r="AJ130" s="27" t="str">
        <f>IF(AK130="", "", IF($K130="男", VLOOKUP(AK130, データ!$B$2:$C$101, 2, FALSE), IF($K130="女", VLOOKUP(AK130, データ!$F$2:$H$101, 2, FALSE), "")))</f>
        <v/>
      </c>
      <c r="AK130" s="27" t="str">
        <f>IF(入力シート!AC134="", "", 入力シート!AC134)</f>
        <v/>
      </c>
      <c r="AL130" s="27" t="str">
        <f>IF(入力シート!AD134="", "", 入力シート!AD134)</f>
        <v/>
      </c>
      <c r="AM130" s="27" t="str">
        <f>IF(入力シート!AF134="", "", 入力シート!AF134)</f>
        <v/>
      </c>
      <c r="AN130" s="27" t="str">
        <f>IF(入力シート!AG134="", "", 入力シート!AG134)</f>
        <v/>
      </c>
      <c r="AO130" s="27" t="str">
        <f>IF(AP130="", "", IF($K130="男", VLOOKUP(AP130, データ!$B$2:$C$101, 2, FALSE), IF($K130="女", VLOOKUP(AP130, データ!$F$2:$H$101, 2, FALSE), "")))</f>
        <v/>
      </c>
      <c r="AP130" s="27" t="str">
        <f>IF(入力シート!AH134="", "", 入力シート!AH134)</f>
        <v/>
      </c>
      <c r="AQ130" s="27" t="str">
        <f>IF(入力シート!AI134="", "", 入力シート!AI134)</f>
        <v/>
      </c>
      <c r="AR130" s="27" t="str">
        <f>IF(入力シート!AK134="", "", 入力シート!AK134)</f>
        <v/>
      </c>
      <c r="AS130" s="27" t="str">
        <f>IF(入力シート!AL134="", "", 入力シート!AL134)</f>
        <v/>
      </c>
    </row>
    <row r="131" spans="1:45">
      <c r="A131" s="27">
        <f>入力シート!A135</f>
        <v>129</v>
      </c>
      <c r="B131" s="27" t="str">
        <f>IF(入力シート!B135="", "", 入力シート!B135)</f>
        <v/>
      </c>
      <c r="C131" s="27" t="str">
        <f>IF(入力シート!C135="", "", 入力シート!C135)</f>
        <v/>
      </c>
      <c r="D131" s="27" t="str">
        <f>IF(入力シート!D135="", "", 入力シート!D135)</f>
        <v/>
      </c>
      <c r="E131" s="27" t="str">
        <f t="shared" si="12"/>
        <v/>
      </c>
      <c r="F131" s="27" t="str">
        <f t="shared" si="13"/>
        <v/>
      </c>
      <c r="G131" s="27" t="str">
        <f t="shared" si="14"/>
        <v/>
      </c>
      <c r="H131" s="27" t="str">
        <f t="shared" si="15"/>
        <v/>
      </c>
      <c r="I131" s="27" t="str">
        <f>IF(入力シート!E135="", "", 入力シート!E135)</f>
        <v/>
      </c>
      <c r="J131" s="27" t="str">
        <f>IF(入力シート!F135="", "", 入力シート!F135)</f>
        <v/>
      </c>
      <c r="K131" s="27" t="str">
        <f>IF(入力シート!H135="", "", 入力シート!H135)</f>
        <v/>
      </c>
      <c r="L131" s="27" t="str">
        <f>IF(入力シート!I135="", "", 入力シート!I135)</f>
        <v/>
      </c>
      <c r="M131" s="27" t="str">
        <f>IF(入力シート!J135="", "", 入力シート!J135)</f>
        <v/>
      </c>
      <c r="N131" s="27" t="str">
        <f>IF(入力シート!K135="", "", 入力シート!K135)</f>
        <v/>
      </c>
      <c r="O131" s="27" t="str">
        <f>IF(入力シート!L135="", "", 入力シート!L135)</f>
        <v/>
      </c>
      <c r="P131" s="27" t="str">
        <f>IF(C131="", "", 印刷!$K$8)</f>
        <v/>
      </c>
      <c r="Q131" s="27" t="str">
        <f>IF(P131="", "", 印刷!$E$7)</f>
        <v/>
      </c>
      <c r="R131" s="27" t="str">
        <f>IF(P131="", "", 印刷!$E$5)</f>
        <v/>
      </c>
      <c r="S131" s="27" t="str">
        <f>IF(P131="", "", 印刷!$E$6)</f>
        <v/>
      </c>
      <c r="T131" s="27" t="str">
        <f>IF(入力シート!M135="", "", 入力シート!M135)</f>
        <v/>
      </c>
      <c r="U131" s="27" t="str">
        <f>IF(V131="", "", IF($K131="男", VLOOKUP(V131, データ!$B$2:$C$101, 2, FALSE), IF($K131="女", VLOOKUP(V131, データ!$F$2:$H$101, 2, FALSE), "")))</f>
        <v/>
      </c>
      <c r="V131" s="27" t="str">
        <f>IF(入力シート!N135="", "", 入力シート!N135)</f>
        <v/>
      </c>
      <c r="W131" s="27" t="str">
        <f>IF(入力シート!O135="", "", 入力シート!O135)</f>
        <v/>
      </c>
      <c r="X131" s="27" t="str">
        <f>IF(入力シート!Q135="", "", 入力シート!Q135)</f>
        <v/>
      </c>
      <c r="Y131" s="27" t="str">
        <f>IF(入力シート!R135="", "", 入力シート!R135)</f>
        <v/>
      </c>
      <c r="Z131" s="27" t="str">
        <f>IF(AA131="", "", IF($K131="男", VLOOKUP(AA131, データ!$B$2:$C$101, 2, FALSE), IF($K131="女", VLOOKUP(AA131, データ!$F$2:$H$101, 2, FALSE), "")))</f>
        <v/>
      </c>
      <c r="AA131" s="27" t="str">
        <f>IF(入力シート!S135="", "", 入力シート!S135)</f>
        <v/>
      </c>
      <c r="AB131" s="27" t="str">
        <f>IF(入力シート!T135="", "", 入力シート!T135)</f>
        <v/>
      </c>
      <c r="AC131" s="27" t="str">
        <f>IF(入力シート!V135="", "", 入力シート!V135)</f>
        <v/>
      </c>
      <c r="AD131" s="27" t="str">
        <f>IF(入力シート!W135="", "", 入力シート!W135)</f>
        <v/>
      </c>
      <c r="AE131" s="27" t="str">
        <f>IF(AF131="", "", IF($K131="男", VLOOKUP(AF131, データ!$B$2:$C$101, 2, FALSE), IF($K131="女", VLOOKUP(AF131, データ!$F$2:$H$101, 2, FALSE), "")))</f>
        <v/>
      </c>
      <c r="AF131" s="27" t="str">
        <f>IF(入力シート!X135="", "", 入力シート!X135)</f>
        <v/>
      </c>
      <c r="AG131" s="27" t="str">
        <f>IF(入力シート!Y135="", "", 入力シート!Y135)</f>
        <v/>
      </c>
      <c r="AH131" s="27" t="str">
        <f>IF(入力シート!AA135="", "", 入力シート!AA135)</f>
        <v/>
      </c>
      <c r="AI131" s="27" t="str">
        <f>IF(入力シート!AB135="", "", 入力シート!AB135)</f>
        <v/>
      </c>
      <c r="AJ131" s="27" t="str">
        <f>IF(AK131="", "", IF($K131="男", VLOOKUP(AK131, データ!$B$2:$C$101, 2, FALSE), IF($K131="女", VLOOKUP(AK131, データ!$F$2:$H$101, 2, FALSE), "")))</f>
        <v/>
      </c>
      <c r="AK131" s="27" t="str">
        <f>IF(入力シート!AC135="", "", 入力シート!AC135)</f>
        <v/>
      </c>
      <c r="AL131" s="27" t="str">
        <f>IF(入力シート!AD135="", "", 入力シート!AD135)</f>
        <v/>
      </c>
      <c r="AM131" s="27" t="str">
        <f>IF(入力シート!AF135="", "", 入力シート!AF135)</f>
        <v/>
      </c>
      <c r="AN131" s="27" t="str">
        <f>IF(入力シート!AG135="", "", 入力シート!AG135)</f>
        <v/>
      </c>
      <c r="AO131" s="27" t="str">
        <f>IF(AP131="", "", IF($K131="男", VLOOKUP(AP131, データ!$B$2:$C$101, 2, FALSE), IF($K131="女", VLOOKUP(AP131, データ!$F$2:$H$101, 2, FALSE), "")))</f>
        <v/>
      </c>
      <c r="AP131" s="27" t="str">
        <f>IF(入力シート!AH135="", "", 入力シート!AH135)</f>
        <v/>
      </c>
      <c r="AQ131" s="27" t="str">
        <f>IF(入力シート!AI135="", "", 入力シート!AI135)</f>
        <v/>
      </c>
      <c r="AR131" s="27" t="str">
        <f>IF(入力シート!AK135="", "", 入力シート!AK135)</f>
        <v/>
      </c>
      <c r="AS131" s="27" t="str">
        <f>IF(入力シート!AL135="", "", 入力シート!AL135)</f>
        <v/>
      </c>
    </row>
    <row r="132" spans="1:45">
      <c r="A132" s="27">
        <f>入力シート!A136</f>
        <v>130</v>
      </c>
      <c r="B132" s="27" t="str">
        <f>IF(入力シート!B136="", "", 入力シート!B136)</f>
        <v/>
      </c>
      <c r="C132" s="27" t="str">
        <f>IF(入力シート!C136="", "", 入力シート!C136)</f>
        <v/>
      </c>
      <c r="D132" s="27" t="str">
        <f>IF(入力シート!D136="", "", 入力シート!D136)</f>
        <v/>
      </c>
      <c r="E132" s="27" t="str">
        <f t="shared" si="12"/>
        <v/>
      </c>
      <c r="F132" s="27" t="str">
        <f t="shared" si="13"/>
        <v/>
      </c>
      <c r="G132" s="27" t="str">
        <f t="shared" si="14"/>
        <v/>
      </c>
      <c r="H132" s="27" t="str">
        <f t="shared" si="15"/>
        <v/>
      </c>
      <c r="I132" s="27" t="str">
        <f>IF(入力シート!E136="", "", 入力シート!E136)</f>
        <v/>
      </c>
      <c r="J132" s="27" t="str">
        <f>IF(入力シート!F136="", "", 入力シート!F136)</f>
        <v/>
      </c>
      <c r="K132" s="27" t="str">
        <f>IF(入力シート!H136="", "", 入力シート!H136)</f>
        <v/>
      </c>
      <c r="L132" s="27" t="str">
        <f>IF(入力シート!I136="", "", 入力シート!I136)</f>
        <v/>
      </c>
      <c r="M132" s="27" t="str">
        <f>IF(入力シート!J136="", "", 入力シート!J136)</f>
        <v/>
      </c>
      <c r="N132" s="27" t="str">
        <f>IF(入力シート!K136="", "", 入力シート!K136)</f>
        <v/>
      </c>
      <c r="O132" s="27" t="str">
        <f>IF(入力シート!L136="", "", 入力シート!L136)</f>
        <v/>
      </c>
      <c r="P132" s="27" t="str">
        <f>IF(C132="", "", 印刷!$K$8)</f>
        <v/>
      </c>
      <c r="Q132" s="27" t="str">
        <f>IF(P132="", "", 印刷!$E$7)</f>
        <v/>
      </c>
      <c r="R132" s="27" t="str">
        <f>IF(P132="", "", 印刷!$E$5)</f>
        <v/>
      </c>
      <c r="S132" s="27" t="str">
        <f>IF(P132="", "", 印刷!$E$6)</f>
        <v/>
      </c>
      <c r="T132" s="27" t="str">
        <f>IF(入力シート!M136="", "", 入力シート!M136)</f>
        <v/>
      </c>
      <c r="U132" s="27" t="str">
        <f>IF(V132="", "", IF($K132="男", VLOOKUP(V132, データ!$B$2:$C$101, 2, FALSE), IF($K132="女", VLOOKUP(V132, データ!$F$2:$H$101, 2, FALSE), "")))</f>
        <v/>
      </c>
      <c r="V132" s="27" t="str">
        <f>IF(入力シート!N136="", "", 入力シート!N136)</f>
        <v/>
      </c>
      <c r="W132" s="27" t="str">
        <f>IF(入力シート!O136="", "", 入力シート!O136)</f>
        <v/>
      </c>
      <c r="X132" s="27" t="str">
        <f>IF(入力シート!Q136="", "", 入力シート!Q136)</f>
        <v/>
      </c>
      <c r="Y132" s="27" t="str">
        <f>IF(入力シート!R136="", "", 入力シート!R136)</f>
        <v/>
      </c>
      <c r="Z132" s="27" t="str">
        <f>IF(AA132="", "", IF($K132="男", VLOOKUP(AA132, データ!$B$2:$C$101, 2, FALSE), IF($K132="女", VLOOKUP(AA132, データ!$F$2:$H$101, 2, FALSE), "")))</f>
        <v/>
      </c>
      <c r="AA132" s="27" t="str">
        <f>IF(入力シート!S136="", "", 入力シート!S136)</f>
        <v/>
      </c>
      <c r="AB132" s="27" t="str">
        <f>IF(入力シート!T136="", "", 入力シート!T136)</f>
        <v/>
      </c>
      <c r="AC132" s="27" t="str">
        <f>IF(入力シート!V136="", "", 入力シート!V136)</f>
        <v/>
      </c>
      <c r="AD132" s="27" t="str">
        <f>IF(入力シート!W136="", "", 入力シート!W136)</f>
        <v/>
      </c>
      <c r="AE132" s="27" t="str">
        <f>IF(AF132="", "", IF($K132="男", VLOOKUP(AF132, データ!$B$2:$C$101, 2, FALSE), IF($K132="女", VLOOKUP(AF132, データ!$F$2:$H$101, 2, FALSE), "")))</f>
        <v/>
      </c>
      <c r="AF132" s="27" t="str">
        <f>IF(入力シート!X136="", "", 入力シート!X136)</f>
        <v/>
      </c>
      <c r="AG132" s="27" t="str">
        <f>IF(入力シート!Y136="", "", 入力シート!Y136)</f>
        <v/>
      </c>
      <c r="AH132" s="27" t="str">
        <f>IF(入力シート!AA136="", "", 入力シート!AA136)</f>
        <v/>
      </c>
      <c r="AI132" s="27" t="str">
        <f>IF(入力シート!AB136="", "", 入力シート!AB136)</f>
        <v/>
      </c>
      <c r="AJ132" s="27" t="str">
        <f>IF(AK132="", "", IF($K132="男", VLOOKUP(AK132, データ!$B$2:$C$101, 2, FALSE), IF($K132="女", VLOOKUP(AK132, データ!$F$2:$H$101, 2, FALSE), "")))</f>
        <v/>
      </c>
      <c r="AK132" s="27" t="str">
        <f>IF(入力シート!AC136="", "", 入力シート!AC136)</f>
        <v/>
      </c>
      <c r="AL132" s="27" t="str">
        <f>IF(入力シート!AD136="", "", 入力シート!AD136)</f>
        <v/>
      </c>
      <c r="AM132" s="27" t="str">
        <f>IF(入力シート!AF136="", "", 入力シート!AF136)</f>
        <v/>
      </c>
      <c r="AN132" s="27" t="str">
        <f>IF(入力シート!AG136="", "", 入力シート!AG136)</f>
        <v/>
      </c>
      <c r="AO132" s="27" t="str">
        <f>IF(AP132="", "", IF($K132="男", VLOOKUP(AP132, データ!$B$2:$C$101, 2, FALSE), IF($K132="女", VLOOKUP(AP132, データ!$F$2:$H$101, 2, FALSE), "")))</f>
        <v/>
      </c>
      <c r="AP132" s="27" t="str">
        <f>IF(入力シート!AH136="", "", 入力シート!AH136)</f>
        <v/>
      </c>
      <c r="AQ132" s="27" t="str">
        <f>IF(入力シート!AI136="", "", 入力シート!AI136)</f>
        <v/>
      </c>
      <c r="AR132" s="27" t="str">
        <f>IF(入力シート!AK136="", "", 入力シート!AK136)</f>
        <v/>
      </c>
      <c r="AS132" s="27" t="str">
        <f>IF(入力シート!AL136="", "", 入力シート!AL136)</f>
        <v/>
      </c>
    </row>
    <row r="133" spans="1:45">
      <c r="A133" s="27">
        <f>入力シート!A137</f>
        <v>131</v>
      </c>
      <c r="B133" s="27" t="str">
        <f>IF(入力シート!B137="", "", 入力シート!B137)</f>
        <v/>
      </c>
      <c r="C133" s="27" t="str">
        <f>IF(入力シート!C137="", "", 入力シート!C137)</f>
        <v/>
      </c>
      <c r="D133" s="27" t="str">
        <f>IF(入力シート!D137="", "", 入力シート!D137)</f>
        <v/>
      </c>
      <c r="E133" s="27" t="str">
        <f t="shared" si="12"/>
        <v/>
      </c>
      <c r="F133" s="27" t="str">
        <f t="shared" si="13"/>
        <v/>
      </c>
      <c r="G133" s="27" t="str">
        <f t="shared" si="14"/>
        <v/>
      </c>
      <c r="H133" s="27" t="str">
        <f t="shared" si="15"/>
        <v/>
      </c>
      <c r="I133" s="27" t="str">
        <f>IF(入力シート!E137="", "", 入力シート!E137)</f>
        <v/>
      </c>
      <c r="J133" s="27" t="str">
        <f>IF(入力シート!F137="", "", 入力シート!F137)</f>
        <v/>
      </c>
      <c r="K133" s="27" t="str">
        <f>IF(入力シート!H137="", "", 入力シート!H137)</f>
        <v/>
      </c>
      <c r="L133" s="27" t="str">
        <f>IF(入力シート!I137="", "", 入力シート!I137)</f>
        <v/>
      </c>
      <c r="M133" s="27" t="str">
        <f>IF(入力シート!J137="", "", 入力シート!J137)</f>
        <v/>
      </c>
      <c r="N133" s="27" t="str">
        <f>IF(入力シート!K137="", "", 入力シート!K137)</f>
        <v/>
      </c>
      <c r="O133" s="27" t="str">
        <f>IF(入力シート!L137="", "", 入力シート!L137)</f>
        <v/>
      </c>
      <c r="P133" s="27" t="str">
        <f>IF(C133="", "", 印刷!$K$8)</f>
        <v/>
      </c>
      <c r="Q133" s="27" t="str">
        <f>IF(P133="", "", 印刷!$E$7)</f>
        <v/>
      </c>
      <c r="R133" s="27" t="str">
        <f>IF(P133="", "", 印刷!$E$5)</f>
        <v/>
      </c>
      <c r="S133" s="27" t="str">
        <f>IF(P133="", "", 印刷!$E$6)</f>
        <v/>
      </c>
      <c r="T133" s="27" t="str">
        <f>IF(入力シート!M137="", "", 入力シート!M137)</f>
        <v/>
      </c>
      <c r="U133" s="27" t="str">
        <f>IF(V133="", "", IF($K133="男", VLOOKUP(V133, データ!$B$2:$C$101, 2, FALSE), IF($K133="女", VLOOKUP(V133, データ!$F$2:$H$101, 2, FALSE), "")))</f>
        <v/>
      </c>
      <c r="V133" s="27" t="str">
        <f>IF(入力シート!N137="", "", 入力シート!N137)</f>
        <v/>
      </c>
      <c r="W133" s="27" t="str">
        <f>IF(入力シート!O137="", "", 入力シート!O137)</f>
        <v/>
      </c>
      <c r="X133" s="27" t="str">
        <f>IF(入力シート!Q137="", "", 入力シート!Q137)</f>
        <v/>
      </c>
      <c r="Y133" s="27" t="str">
        <f>IF(入力シート!R137="", "", 入力シート!R137)</f>
        <v/>
      </c>
      <c r="Z133" s="27" t="str">
        <f>IF(AA133="", "", IF($K133="男", VLOOKUP(AA133, データ!$B$2:$C$101, 2, FALSE), IF($K133="女", VLOOKUP(AA133, データ!$F$2:$H$101, 2, FALSE), "")))</f>
        <v/>
      </c>
      <c r="AA133" s="27" t="str">
        <f>IF(入力シート!S137="", "", 入力シート!S137)</f>
        <v/>
      </c>
      <c r="AB133" s="27" t="str">
        <f>IF(入力シート!T137="", "", 入力シート!T137)</f>
        <v/>
      </c>
      <c r="AC133" s="27" t="str">
        <f>IF(入力シート!V137="", "", 入力シート!V137)</f>
        <v/>
      </c>
      <c r="AD133" s="27" t="str">
        <f>IF(入力シート!W137="", "", 入力シート!W137)</f>
        <v/>
      </c>
      <c r="AE133" s="27" t="str">
        <f>IF(AF133="", "", IF($K133="男", VLOOKUP(AF133, データ!$B$2:$C$101, 2, FALSE), IF($K133="女", VLOOKUP(AF133, データ!$F$2:$H$101, 2, FALSE), "")))</f>
        <v/>
      </c>
      <c r="AF133" s="27" t="str">
        <f>IF(入力シート!X137="", "", 入力シート!X137)</f>
        <v/>
      </c>
      <c r="AG133" s="27" t="str">
        <f>IF(入力シート!Y137="", "", 入力シート!Y137)</f>
        <v/>
      </c>
      <c r="AH133" s="27" t="str">
        <f>IF(入力シート!AA137="", "", 入力シート!AA137)</f>
        <v/>
      </c>
      <c r="AI133" s="27" t="str">
        <f>IF(入力シート!AB137="", "", 入力シート!AB137)</f>
        <v/>
      </c>
      <c r="AJ133" s="27" t="str">
        <f>IF(AK133="", "", IF($K133="男", VLOOKUP(AK133, データ!$B$2:$C$101, 2, FALSE), IF($K133="女", VLOOKUP(AK133, データ!$F$2:$H$101, 2, FALSE), "")))</f>
        <v/>
      </c>
      <c r="AK133" s="27" t="str">
        <f>IF(入力シート!AC137="", "", 入力シート!AC137)</f>
        <v/>
      </c>
      <c r="AL133" s="27" t="str">
        <f>IF(入力シート!AD137="", "", 入力シート!AD137)</f>
        <v/>
      </c>
      <c r="AM133" s="27" t="str">
        <f>IF(入力シート!AF137="", "", 入力シート!AF137)</f>
        <v/>
      </c>
      <c r="AN133" s="27" t="str">
        <f>IF(入力シート!AG137="", "", 入力シート!AG137)</f>
        <v/>
      </c>
      <c r="AO133" s="27" t="str">
        <f>IF(AP133="", "", IF($K133="男", VLOOKUP(AP133, データ!$B$2:$C$101, 2, FALSE), IF($K133="女", VLOOKUP(AP133, データ!$F$2:$H$101, 2, FALSE), "")))</f>
        <v/>
      </c>
      <c r="AP133" s="27" t="str">
        <f>IF(入力シート!AH137="", "", 入力シート!AH137)</f>
        <v/>
      </c>
      <c r="AQ133" s="27" t="str">
        <f>IF(入力シート!AI137="", "", 入力シート!AI137)</f>
        <v/>
      </c>
      <c r="AR133" s="27" t="str">
        <f>IF(入力シート!AK137="", "", 入力シート!AK137)</f>
        <v/>
      </c>
      <c r="AS133" s="27" t="str">
        <f>IF(入力シート!AL137="", "", 入力シート!AL137)</f>
        <v/>
      </c>
    </row>
    <row r="134" spans="1:45">
      <c r="A134" s="27">
        <f>入力シート!A138</f>
        <v>132</v>
      </c>
      <c r="B134" s="27" t="str">
        <f>IF(入力シート!B138="", "", 入力シート!B138)</f>
        <v/>
      </c>
      <c r="C134" s="27" t="str">
        <f>IF(入力シート!C138="", "", 入力シート!C138)</f>
        <v/>
      </c>
      <c r="D134" s="27" t="str">
        <f>IF(入力シート!D138="", "", 入力シート!D138)</f>
        <v/>
      </c>
      <c r="E134" s="27" t="str">
        <f t="shared" si="12"/>
        <v/>
      </c>
      <c r="F134" s="27" t="str">
        <f t="shared" si="13"/>
        <v/>
      </c>
      <c r="G134" s="27" t="str">
        <f t="shared" si="14"/>
        <v/>
      </c>
      <c r="H134" s="27" t="str">
        <f t="shared" si="15"/>
        <v/>
      </c>
      <c r="I134" s="27" t="str">
        <f>IF(入力シート!E138="", "", 入力シート!E138)</f>
        <v/>
      </c>
      <c r="J134" s="27" t="str">
        <f>IF(入力シート!F138="", "", 入力シート!F138)</f>
        <v/>
      </c>
      <c r="K134" s="27" t="str">
        <f>IF(入力シート!H138="", "", 入力シート!H138)</f>
        <v/>
      </c>
      <c r="L134" s="27" t="str">
        <f>IF(入力シート!I138="", "", 入力シート!I138)</f>
        <v/>
      </c>
      <c r="M134" s="27" t="str">
        <f>IF(入力シート!J138="", "", 入力シート!J138)</f>
        <v/>
      </c>
      <c r="N134" s="27" t="str">
        <f>IF(入力シート!K138="", "", 入力シート!K138)</f>
        <v/>
      </c>
      <c r="O134" s="27" t="str">
        <f>IF(入力シート!L138="", "", 入力シート!L138)</f>
        <v/>
      </c>
      <c r="P134" s="27" t="str">
        <f>IF(C134="", "", 印刷!$K$8)</f>
        <v/>
      </c>
      <c r="Q134" s="27" t="str">
        <f>IF(P134="", "", 印刷!$E$7)</f>
        <v/>
      </c>
      <c r="R134" s="27" t="str">
        <f>IF(P134="", "", 印刷!$E$5)</f>
        <v/>
      </c>
      <c r="S134" s="27" t="str">
        <f>IF(P134="", "", 印刷!$E$6)</f>
        <v/>
      </c>
      <c r="T134" s="27" t="str">
        <f>IF(入力シート!M138="", "", 入力シート!M138)</f>
        <v/>
      </c>
      <c r="U134" s="27" t="str">
        <f>IF(V134="", "", IF($K134="男", VLOOKUP(V134, データ!$B$2:$C$101, 2, FALSE), IF($K134="女", VLOOKUP(V134, データ!$F$2:$H$101, 2, FALSE), "")))</f>
        <v/>
      </c>
      <c r="V134" s="27" t="str">
        <f>IF(入力シート!N138="", "", 入力シート!N138)</f>
        <v/>
      </c>
      <c r="W134" s="27" t="str">
        <f>IF(入力シート!O138="", "", 入力シート!O138)</f>
        <v/>
      </c>
      <c r="X134" s="27" t="str">
        <f>IF(入力シート!Q138="", "", 入力シート!Q138)</f>
        <v/>
      </c>
      <c r="Y134" s="27" t="str">
        <f>IF(入力シート!R138="", "", 入力シート!R138)</f>
        <v/>
      </c>
      <c r="Z134" s="27" t="str">
        <f>IF(AA134="", "", IF($K134="男", VLOOKUP(AA134, データ!$B$2:$C$101, 2, FALSE), IF($K134="女", VLOOKUP(AA134, データ!$F$2:$H$101, 2, FALSE), "")))</f>
        <v/>
      </c>
      <c r="AA134" s="27" t="str">
        <f>IF(入力シート!S138="", "", 入力シート!S138)</f>
        <v/>
      </c>
      <c r="AB134" s="27" t="str">
        <f>IF(入力シート!T138="", "", 入力シート!T138)</f>
        <v/>
      </c>
      <c r="AC134" s="27" t="str">
        <f>IF(入力シート!V138="", "", 入力シート!V138)</f>
        <v/>
      </c>
      <c r="AD134" s="27" t="str">
        <f>IF(入力シート!W138="", "", 入力シート!W138)</f>
        <v/>
      </c>
      <c r="AE134" s="27" t="str">
        <f>IF(AF134="", "", IF($K134="男", VLOOKUP(AF134, データ!$B$2:$C$101, 2, FALSE), IF($K134="女", VLOOKUP(AF134, データ!$F$2:$H$101, 2, FALSE), "")))</f>
        <v/>
      </c>
      <c r="AF134" s="27" t="str">
        <f>IF(入力シート!X138="", "", 入力シート!X138)</f>
        <v/>
      </c>
      <c r="AG134" s="27" t="str">
        <f>IF(入力シート!Y138="", "", 入力シート!Y138)</f>
        <v/>
      </c>
      <c r="AH134" s="27" t="str">
        <f>IF(入力シート!AA138="", "", 入力シート!AA138)</f>
        <v/>
      </c>
      <c r="AI134" s="27" t="str">
        <f>IF(入力シート!AB138="", "", 入力シート!AB138)</f>
        <v/>
      </c>
      <c r="AJ134" s="27" t="str">
        <f>IF(AK134="", "", IF($K134="男", VLOOKUP(AK134, データ!$B$2:$C$101, 2, FALSE), IF($K134="女", VLOOKUP(AK134, データ!$F$2:$H$101, 2, FALSE), "")))</f>
        <v/>
      </c>
      <c r="AK134" s="27" t="str">
        <f>IF(入力シート!AC138="", "", 入力シート!AC138)</f>
        <v/>
      </c>
      <c r="AL134" s="27" t="str">
        <f>IF(入力シート!AD138="", "", 入力シート!AD138)</f>
        <v/>
      </c>
      <c r="AM134" s="27" t="str">
        <f>IF(入力シート!AF138="", "", 入力シート!AF138)</f>
        <v/>
      </c>
      <c r="AN134" s="27" t="str">
        <f>IF(入力シート!AG138="", "", 入力シート!AG138)</f>
        <v/>
      </c>
      <c r="AO134" s="27" t="str">
        <f>IF(AP134="", "", IF($K134="男", VLOOKUP(AP134, データ!$B$2:$C$101, 2, FALSE), IF($K134="女", VLOOKUP(AP134, データ!$F$2:$H$101, 2, FALSE), "")))</f>
        <v/>
      </c>
      <c r="AP134" s="27" t="str">
        <f>IF(入力シート!AH138="", "", 入力シート!AH138)</f>
        <v/>
      </c>
      <c r="AQ134" s="27" t="str">
        <f>IF(入力シート!AI138="", "", 入力シート!AI138)</f>
        <v/>
      </c>
      <c r="AR134" s="27" t="str">
        <f>IF(入力シート!AK138="", "", 入力シート!AK138)</f>
        <v/>
      </c>
      <c r="AS134" s="27" t="str">
        <f>IF(入力シート!AL138="", "", 入力シート!AL138)</f>
        <v/>
      </c>
    </row>
    <row r="135" spans="1:45">
      <c r="A135" s="27">
        <f>入力シート!A139</f>
        <v>133</v>
      </c>
      <c r="B135" s="27" t="str">
        <f>IF(入力シート!B139="", "", 入力シート!B139)</f>
        <v/>
      </c>
      <c r="C135" s="27" t="str">
        <f>IF(入力シート!C139="", "", 入力シート!C139)</f>
        <v/>
      </c>
      <c r="D135" s="27" t="str">
        <f>IF(入力シート!D139="", "", 入力シート!D139)</f>
        <v/>
      </c>
      <c r="E135" s="27" t="str">
        <f t="shared" si="12"/>
        <v/>
      </c>
      <c r="F135" s="27" t="str">
        <f t="shared" si="13"/>
        <v/>
      </c>
      <c r="G135" s="27" t="str">
        <f t="shared" si="14"/>
        <v/>
      </c>
      <c r="H135" s="27" t="str">
        <f t="shared" si="15"/>
        <v/>
      </c>
      <c r="I135" s="27" t="str">
        <f>IF(入力シート!E139="", "", 入力シート!E139)</f>
        <v/>
      </c>
      <c r="J135" s="27" t="str">
        <f>IF(入力シート!F139="", "", 入力シート!F139)</f>
        <v/>
      </c>
      <c r="K135" s="27" t="str">
        <f>IF(入力シート!H139="", "", 入力シート!H139)</f>
        <v/>
      </c>
      <c r="L135" s="27" t="str">
        <f>IF(入力シート!I139="", "", 入力シート!I139)</f>
        <v/>
      </c>
      <c r="M135" s="27" t="str">
        <f>IF(入力シート!J139="", "", 入力シート!J139)</f>
        <v/>
      </c>
      <c r="N135" s="27" t="str">
        <f>IF(入力シート!K139="", "", 入力シート!K139)</f>
        <v/>
      </c>
      <c r="O135" s="27" t="str">
        <f>IF(入力シート!L139="", "", 入力シート!L139)</f>
        <v/>
      </c>
      <c r="P135" s="27" t="str">
        <f>IF(C135="", "", 印刷!$K$8)</f>
        <v/>
      </c>
      <c r="Q135" s="27" t="str">
        <f>IF(P135="", "", 印刷!$E$7)</f>
        <v/>
      </c>
      <c r="R135" s="27" t="str">
        <f>IF(P135="", "", 印刷!$E$5)</f>
        <v/>
      </c>
      <c r="S135" s="27" t="str">
        <f>IF(P135="", "", 印刷!$E$6)</f>
        <v/>
      </c>
      <c r="T135" s="27" t="str">
        <f>IF(入力シート!M139="", "", 入力シート!M139)</f>
        <v/>
      </c>
      <c r="U135" s="27" t="str">
        <f>IF(V135="", "", IF($K135="男", VLOOKUP(V135, データ!$B$2:$C$101, 2, FALSE), IF($K135="女", VLOOKUP(V135, データ!$F$2:$H$101, 2, FALSE), "")))</f>
        <v/>
      </c>
      <c r="V135" s="27" t="str">
        <f>IF(入力シート!N139="", "", 入力シート!N139)</f>
        <v/>
      </c>
      <c r="W135" s="27" t="str">
        <f>IF(入力シート!O139="", "", 入力シート!O139)</f>
        <v/>
      </c>
      <c r="X135" s="27" t="str">
        <f>IF(入力シート!Q139="", "", 入力シート!Q139)</f>
        <v/>
      </c>
      <c r="Y135" s="27" t="str">
        <f>IF(入力シート!R139="", "", 入力シート!R139)</f>
        <v/>
      </c>
      <c r="Z135" s="27" t="str">
        <f>IF(AA135="", "", IF($K135="男", VLOOKUP(AA135, データ!$B$2:$C$101, 2, FALSE), IF($K135="女", VLOOKUP(AA135, データ!$F$2:$H$101, 2, FALSE), "")))</f>
        <v/>
      </c>
      <c r="AA135" s="27" t="str">
        <f>IF(入力シート!S139="", "", 入力シート!S139)</f>
        <v/>
      </c>
      <c r="AB135" s="27" t="str">
        <f>IF(入力シート!T139="", "", 入力シート!T139)</f>
        <v/>
      </c>
      <c r="AC135" s="27" t="str">
        <f>IF(入力シート!V139="", "", 入力シート!V139)</f>
        <v/>
      </c>
      <c r="AD135" s="27" t="str">
        <f>IF(入力シート!W139="", "", 入力シート!W139)</f>
        <v/>
      </c>
      <c r="AE135" s="27" t="str">
        <f>IF(AF135="", "", IF($K135="男", VLOOKUP(AF135, データ!$B$2:$C$101, 2, FALSE), IF($K135="女", VLOOKUP(AF135, データ!$F$2:$H$101, 2, FALSE), "")))</f>
        <v/>
      </c>
      <c r="AF135" s="27" t="str">
        <f>IF(入力シート!X139="", "", 入力シート!X139)</f>
        <v/>
      </c>
      <c r="AG135" s="27" t="str">
        <f>IF(入力シート!Y139="", "", 入力シート!Y139)</f>
        <v/>
      </c>
      <c r="AH135" s="27" t="str">
        <f>IF(入力シート!AA139="", "", 入力シート!AA139)</f>
        <v/>
      </c>
      <c r="AI135" s="27" t="str">
        <f>IF(入力シート!AB139="", "", 入力シート!AB139)</f>
        <v/>
      </c>
      <c r="AJ135" s="27" t="str">
        <f>IF(AK135="", "", IF($K135="男", VLOOKUP(AK135, データ!$B$2:$C$101, 2, FALSE), IF($K135="女", VLOOKUP(AK135, データ!$F$2:$H$101, 2, FALSE), "")))</f>
        <v/>
      </c>
      <c r="AK135" s="27" t="str">
        <f>IF(入力シート!AC139="", "", 入力シート!AC139)</f>
        <v/>
      </c>
      <c r="AL135" s="27" t="str">
        <f>IF(入力シート!AD139="", "", 入力シート!AD139)</f>
        <v/>
      </c>
      <c r="AM135" s="27" t="str">
        <f>IF(入力シート!AF139="", "", 入力シート!AF139)</f>
        <v/>
      </c>
      <c r="AN135" s="27" t="str">
        <f>IF(入力シート!AG139="", "", 入力シート!AG139)</f>
        <v/>
      </c>
      <c r="AO135" s="27" t="str">
        <f>IF(AP135="", "", IF($K135="男", VLOOKUP(AP135, データ!$B$2:$C$101, 2, FALSE), IF($K135="女", VLOOKUP(AP135, データ!$F$2:$H$101, 2, FALSE), "")))</f>
        <v/>
      </c>
      <c r="AP135" s="27" t="str">
        <f>IF(入力シート!AH139="", "", 入力シート!AH139)</f>
        <v/>
      </c>
      <c r="AQ135" s="27" t="str">
        <f>IF(入力シート!AI139="", "", 入力シート!AI139)</f>
        <v/>
      </c>
      <c r="AR135" s="27" t="str">
        <f>IF(入力シート!AK139="", "", 入力シート!AK139)</f>
        <v/>
      </c>
      <c r="AS135" s="27" t="str">
        <f>IF(入力シート!AL139="", "", 入力シート!AL139)</f>
        <v/>
      </c>
    </row>
    <row r="136" spans="1:45">
      <c r="A136" s="27">
        <f>入力シート!A140</f>
        <v>134</v>
      </c>
      <c r="B136" s="27" t="str">
        <f>IF(入力シート!B140="", "", 入力シート!B140)</f>
        <v/>
      </c>
      <c r="C136" s="27" t="str">
        <f>IF(入力シート!C140="", "", 入力シート!C140)</f>
        <v/>
      </c>
      <c r="D136" s="27" t="str">
        <f>IF(入力シート!D140="", "", 入力シート!D140)</f>
        <v/>
      </c>
      <c r="E136" s="27" t="str">
        <f t="shared" si="12"/>
        <v/>
      </c>
      <c r="F136" s="27" t="str">
        <f t="shared" si="13"/>
        <v/>
      </c>
      <c r="G136" s="27" t="str">
        <f t="shared" si="14"/>
        <v/>
      </c>
      <c r="H136" s="27" t="str">
        <f t="shared" si="15"/>
        <v/>
      </c>
      <c r="I136" s="27" t="str">
        <f>IF(入力シート!E140="", "", 入力シート!E140)</f>
        <v/>
      </c>
      <c r="J136" s="27" t="str">
        <f>IF(入力シート!F140="", "", 入力シート!F140)</f>
        <v/>
      </c>
      <c r="K136" s="27" t="str">
        <f>IF(入力シート!H140="", "", 入力シート!H140)</f>
        <v/>
      </c>
      <c r="L136" s="27" t="str">
        <f>IF(入力シート!I140="", "", 入力シート!I140)</f>
        <v/>
      </c>
      <c r="M136" s="27" t="str">
        <f>IF(入力シート!J140="", "", 入力シート!J140)</f>
        <v/>
      </c>
      <c r="N136" s="27" t="str">
        <f>IF(入力シート!K140="", "", 入力シート!K140)</f>
        <v/>
      </c>
      <c r="O136" s="27" t="str">
        <f>IF(入力シート!L140="", "", 入力シート!L140)</f>
        <v/>
      </c>
      <c r="P136" s="27" t="str">
        <f>IF(C136="", "", 印刷!$K$8)</f>
        <v/>
      </c>
      <c r="Q136" s="27" t="str">
        <f>IF(P136="", "", 印刷!$E$7)</f>
        <v/>
      </c>
      <c r="R136" s="27" t="str">
        <f>IF(P136="", "", 印刷!$E$5)</f>
        <v/>
      </c>
      <c r="S136" s="27" t="str">
        <f>IF(P136="", "", 印刷!$E$6)</f>
        <v/>
      </c>
      <c r="T136" s="27" t="str">
        <f>IF(入力シート!M140="", "", 入力シート!M140)</f>
        <v/>
      </c>
      <c r="U136" s="27" t="str">
        <f>IF(V136="", "", IF($K136="男", VLOOKUP(V136, データ!$B$2:$C$101, 2, FALSE), IF($K136="女", VLOOKUP(V136, データ!$F$2:$H$101, 2, FALSE), "")))</f>
        <v/>
      </c>
      <c r="V136" s="27" t="str">
        <f>IF(入力シート!N140="", "", 入力シート!N140)</f>
        <v/>
      </c>
      <c r="W136" s="27" t="str">
        <f>IF(入力シート!O140="", "", 入力シート!O140)</f>
        <v/>
      </c>
      <c r="X136" s="27" t="str">
        <f>IF(入力シート!Q140="", "", 入力シート!Q140)</f>
        <v/>
      </c>
      <c r="Y136" s="27" t="str">
        <f>IF(入力シート!R140="", "", 入力シート!R140)</f>
        <v/>
      </c>
      <c r="Z136" s="27" t="str">
        <f>IF(AA136="", "", IF($K136="男", VLOOKUP(AA136, データ!$B$2:$C$101, 2, FALSE), IF($K136="女", VLOOKUP(AA136, データ!$F$2:$H$101, 2, FALSE), "")))</f>
        <v/>
      </c>
      <c r="AA136" s="27" t="str">
        <f>IF(入力シート!S140="", "", 入力シート!S140)</f>
        <v/>
      </c>
      <c r="AB136" s="27" t="str">
        <f>IF(入力シート!T140="", "", 入力シート!T140)</f>
        <v/>
      </c>
      <c r="AC136" s="27" t="str">
        <f>IF(入力シート!V140="", "", 入力シート!V140)</f>
        <v/>
      </c>
      <c r="AD136" s="27" t="str">
        <f>IF(入力シート!W140="", "", 入力シート!W140)</f>
        <v/>
      </c>
      <c r="AE136" s="27" t="str">
        <f>IF(AF136="", "", IF($K136="男", VLOOKUP(AF136, データ!$B$2:$C$101, 2, FALSE), IF($K136="女", VLOOKUP(AF136, データ!$F$2:$H$101, 2, FALSE), "")))</f>
        <v/>
      </c>
      <c r="AF136" s="27" t="str">
        <f>IF(入力シート!X140="", "", 入力シート!X140)</f>
        <v/>
      </c>
      <c r="AG136" s="27" t="str">
        <f>IF(入力シート!Y140="", "", 入力シート!Y140)</f>
        <v/>
      </c>
      <c r="AH136" s="27" t="str">
        <f>IF(入力シート!AA140="", "", 入力シート!AA140)</f>
        <v/>
      </c>
      <c r="AI136" s="27" t="str">
        <f>IF(入力シート!AB140="", "", 入力シート!AB140)</f>
        <v/>
      </c>
      <c r="AJ136" s="27" t="str">
        <f>IF(AK136="", "", IF($K136="男", VLOOKUP(AK136, データ!$B$2:$C$101, 2, FALSE), IF($K136="女", VLOOKUP(AK136, データ!$F$2:$H$101, 2, FALSE), "")))</f>
        <v/>
      </c>
      <c r="AK136" s="27" t="str">
        <f>IF(入力シート!AC140="", "", 入力シート!AC140)</f>
        <v/>
      </c>
      <c r="AL136" s="27" t="str">
        <f>IF(入力シート!AD140="", "", 入力シート!AD140)</f>
        <v/>
      </c>
      <c r="AM136" s="27" t="str">
        <f>IF(入力シート!AF140="", "", 入力シート!AF140)</f>
        <v/>
      </c>
      <c r="AN136" s="27" t="str">
        <f>IF(入力シート!AG140="", "", 入力シート!AG140)</f>
        <v/>
      </c>
      <c r="AO136" s="27" t="str">
        <f>IF(AP136="", "", IF($K136="男", VLOOKUP(AP136, データ!$B$2:$C$101, 2, FALSE), IF($K136="女", VLOOKUP(AP136, データ!$F$2:$H$101, 2, FALSE), "")))</f>
        <v/>
      </c>
      <c r="AP136" s="27" t="str">
        <f>IF(入力シート!AH140="", "", 入力シート!AH140)</f>
        <v/>
      </c>
      <c r="AQ136" s="27" t="str">
        <f>IF(入力シート!AI140="", "", 入力シート!AI140)</f>
        <v/>
      </c>
      <c r="AR136" s="27" t="str">
        <f>IF(入力シート!AK140="", "", 入力シート!AK140)</f>
        <v/>
      </c>
      <c r="AS136" s="27" t="str">
        <f>IF(入力シート!AL140="", "", 入力シート!AL140)</f>
        <v/>
      </c>
    </row>
    <row r="137" spans="1:45">
      <c r="A137" s="27">
        <f>入力シート!A141</f>
        <v>135</v>
      </c>
      <c r="B137" s="27" t="str">
        <f>IF(入力シート!B141="", "", 入力シート!B141)</f>
        <v/>
      </c>
      <c r="C137" s="27" t="str">
        <f>IF(入力シート!C141="", "", 入力シート!C141)</f>
        <v/>
      </c>
      <c r="D137" s="27" t="str">
        <f>IF(入力シート!D141="", "", 入力シート!D141)</f>
        <v/>
      </c>
      <c r="E137" s="27" t="str">
        <f t="shared" si="12"/>
        <v/>
      </c>
      <c r="F137" s="27" t="str">
        <f t="shared" si="13"/>
        <v/>
      </c>
      <c r="G137" s="27" t="str">
        <f t="shared" si="14"/>
        <v/>
      </c>
      <c r="H137" s="27" t="str">
        <f t="shared" si="15"/>
        <v/>
      </c>
      <c r="I137" s="27" t="str">
        <f>IF(入力シート!E141="", "", 入力シート!E141)</f>
        <v/>
      </c>
      <c r="J137" s="27" t="str">
        <f>IF(入力シート!F141="", "", 入力シート!F141)</f>
        <v/>
      </c>
      <c r="K137" s="27" t="str">
        <f>IF(入力シート!H141="", "", 入力シート!H141)</f>
        <v/>
      </c>
      <c r="L137" s="27" t="str">
        <f>IF(入力シート!I141="", "", 入力シート!I141)</f>
        <v/>
      </c>
      <c r="M137" s="27" t="str">
        <f>IF(入力シート!J141="", "", 入力シート!J141)</f>
        <v/>
      </c>
      <c r="N137" s="27" t="str">
        <f>IF(入力シート!K141="", "", 入力シート!K141)</f>
        <v/>
      </c>
      <c r="O137" s="27" t="str">
        <f>IF(入力シート!L141="", "", 入力シート!L141)</f>
        <v/>
      </c>
      <c r="P137" s="27" t="str">
        <f>IF(C137="", "", 印刷!$K$8)</f>
        <v/>
      </c>
      <c r="Q137" s="27" t="str">
        <f>IF(P137="", "", 印刷!$E$7)</f>
        <v/>
      </c>
      <c r="R137" s="27" t="str">
        <f>IF(P137="", "", 印刷!$E$5)</f>
        <v/>
      </c>
      <c r="S137" s="27" t="str">
        <f>IF(P137="", "", 印刷!$E$6)</f>
        <v/>
      </c>
      <c r="T137" s="27" t="str">
        <f>IF(入力シート!M141="", "", 入力シート!M141)</f>
        <v/>
      </c>
      <c r="U137" s="27" t="str">
        <f>IF(V137="", "", IF($K137="男", VLOOKUP(V137, データ!$B$2:$C$101, 2, FALSE), IF($K137="女", VLOOKUP(V137, データ!$F$2:$H$101, 2, FALSE), "")))</f>
        <v/>
      </c>
      <c r="V137" s="27" t="str">
        <f>IF(入力シート!N141="", "", 入力シート!N141)</f>
        <v/>
      </c>
      <c r="W137" s="27" t="str">
        <f>IF(入力シート!O141="", "", 入力シート!O141)</f>
        <v/>
      </c>
      <c r="X137" s="27" t="str">
        <f>IF(入力シート!Q141="", "", 入力シート!Q141)</f>
        <v/>
      </c>
      <c r="Y137" s="27" t="str">
        <f>IF(入力シート!R141="", "", 入力シート!R141)</f>
        <v/>
      </c>
      <c r="Z137" s="27" t="str">
        <f>IF(AA137="", "", IF($K137="男", VLOOKUP(AA137, データ!$B$2:$C$101, 2, FALSE), IF($K137="女", VLOOKUP(AA137, データ!$F$2:$H$101, 2, FALSE), "")))</f>
        <v/>
      </c>
      <c r="AA137" s="27" t="str">
        <f>IF(入力シート!S141="", "", 入力シート!S141)</f>
        <v/>
      </c>
      <c r="AB137" s="27" t="str">
        <f>IF(入力シート!T141="", "", 入力シート!T141)</f>
        <v/>
      </c>
      <c r="AC137" s="27" t="str">
        <f>IF(入力シート!V141="", "", 入力シート!V141)</f>
        <v/>
      </c>
      <c r="AD137" s="27" t="str">
        <f>IF(入力シート!W141="", "", 入力シート!W141)</f>
        <v/>
      </c>
      <c r="AE137" s="27" t="str">
        <f>IF(AF137="", "", IF($K137="男", VLOOKUP(AF137, データ!$B$2:$C$101, 2, FALSE), IF($K137="女", VLOOKUP(AF137, データ!$F$2:$H$101, 2, FALSE), "")))</f>
        <v/>
      </c>
      <c r="AF137" s="27" t="str">
        <f>IF(入力シート!X141="", "", 入力シート!X141)</f>
        <v/>
      </c>
      <c r="AG137" s="27" t="str">
        <f>IF(入力シート!Y141="", "", 入力シート!Y141)</f>
        <v/>
      </c>
      <c r="AH137" s="27" t="str">
        <f>IF(入力シート!AA141="", "", 入力シート!AA141)</f>
        <v/>
      </c>
      <c r="AI137" s="27" t="str">
        <f>IF(入力シート!AB141="", "", 入力シート!AB141)</f>
        <v/>
      </c>
      <c r="AJ137" s="27" t="str">
        <f>IF(AK137="", "", IF($K137="男", VLOOKUP(AK137, データ!$B$2:$C$101, 2, FALSE), IF($K137="女", VLOOKUP(AK137, データ!$F$2:$H$101, 2, FALSE), "")))</f>
        <v/>
      </c>
      <c r="AK137" s="27" t="str">
        <f>IF(入力シート!AC141="", "", 入力シート!AC141)</f>
        <v/>
      </c>
      <c r="AL137" s="27" t="str">
        <f>IF(入力シート!AD141="", "", 入力シート!AD141)</f>
        <v/>
      </c>
      <c r="AM137" s="27" t="str">
        <f>IF(入力シート!AF141="", "", 入力シート!AF141)</f>
        <v/>
      </c>
      <c r="AN137" s="27" t="str">
        <f>IF(入力シート!AG141="", "", 入力シート!AG141)</f>
        <v/>
      </c>
      <c r="AO137" s="27" t="str">
        <f>IF(AP137="", "", IF($K137="男", VLOOKUP(AP137, データ!$B$2:$C$101, 2, FALSE), IF($K137="女", VLOOKUP(AP137, データ!$F$2:$H$101, 2, FALSE), "")))</f>
        <v/>
      </c>
      <c r="AP137" s="27" t="str">
        <f>IF(入力シート!AH141="", "", 入力シート!AH141)</f>
        <v/>
      </c>
      <c r="AQ137" s="27" t="str">
        <f>IF(入力シート!AI141="", "", 入力シート!AI141)</f>
        <v/>
      </c>
      <c r="AR137" s="27" t="str">
        <f>IF(入力シート!AK141="", "", 入力シート!AK141)</f>
        <v/>
      </c>
      <c r="AS137" s="27" t="str">
        <f>IF(入力シート!AL141="", "", 入力シート!AL141)</f>
        <v/>
      </c>
    </row>
    <row r="138" spans="1:45">
      <c r="A138" s="27">
        <f>入力シート!A142</f>
        <v>136</v>
      </c>
      <c r="B138" s="27" t="str">
        <f>IF(入力シート!B142="", "", 入力シート!B142)</f>
        <v/>
      </c>
      <c r="C138" s="27" t="str">
        <f>IF(入力シート!C142="", "", 入力シート!C142)</f>
        <v/>
      </c>
      <c r="D138" s="27" t="str">
        <f>IF(入力シート!D142="", "", 入力シート!D142)</f>
        <v/>
      </c>
      <c r="E138" s="27" t="str">
        <f t="shared" si="12"/>
        <v/>
      </c>
      <c r="F138" s="27" t="str">
        <f t="shared" si="13"/>
        <v/>
      </c>
      <c r="G138" s="27" t="str">
        <f t="shared" si="14"/>
        <v/>
      </c>
      <c r="H138" s="27" t="str">
        <f t="shared" si="15"/>
        <v/>
      </c>
      <c r="I138" s="27" t="str">
        <f>IF(入力シート!E142="", "", 入力シート!E142)</f>
        <v/>
      </c>
      <c r="J138" s="27" t="str">
        <f>IF(入力シート!F142="", "", 入力シート!F142)</f>
        <v/>
      </c>
      <c r="K138" s="27" t="str">
        <f>IF(入力シート!H142="", "", 入力シート!H142)</f>
        <v/>
      </c>
      <c r="L138" s="27" t="str">
        <f>IF(入力シート!I142="", "", 入力シート!I142)</f>
        <v/>
      </c>
      <c r="M138" s="27" t="str">
        <f>IF(入力シート!J142="", "", 入力シート!J142)</f>
        <v/>
      </c>
      <c r="N138" s="27" t="str">
        <f>IF(入力シート!K142="", "", 入力シート!K142)</f>
        <v/>
      </c>
      <c r="O138" s="27" t="str">
        <f>IF(入力シート!L142="", "", 入力シート!L142)</f>
        <v/>
      </c>
      <c r="P138" s="27" t="str">
        <f>IF(C138="", "", 印刷!$K$8)</f>
        <v/>
      </c>
      <c r="Q138" s="27" t="str">
        <f>IF(P138="", "", 印刷!$E$7)</f>
        <v/>
      </c>
      <c r="R138" s="27" t="str">
        <f>IF(P138="", "", 印刷!$E$5)</f>
        <v/>
      </c>
      <c r="S138" s="27" t="str">
        <f>IF(P138="", "", 印刷!$E$6)</f>
        <v/>
      </c>
      <c r="T138" s="27" t="str">
        <f>IF(入力シート!M142="", "", 入力シート!M142)</f>
        <v/>
      </c>
      <c r="U138" s="27" t="str">
        <f>IF(V138="", "", IF($K138="男", VLOOKUP(V138, データ!$B$2:$C$101, 2, FALSE), IF($K138="女", VLOOKUP(V138, データ!$F$2:$H$101, 2, FALSE), "")))</f>
        <v/>
      </c>
      <c r="V138" s="27" t="str">
        <f>IF(入力シート!N142="", "", 入力シート!N142)</f>
        <v/>
      </c>
      <c r="W138" s="27" t="str">
        <f>IF(入力シート!O142="", "", 入力シート!O142)</f>
        <v/>
      </c>
      <c r="X138" s="27" t="str">
        <f>IF(入力シート!Q142="", "", 入力シート!Q142)</f>
        <v/>
      </c>
      <c r="Y138" s="27" t="str">
        <f>IF(入力シート!R142="", "", 入力シート!R142)</f>
        <v/>
      </c>
      <c r="Z138" s="27" t="str">
        <f>IF(AA138="", "", IF($K138="男", VLOOKUP(AA138, データ!$B$2:$C$101, 2, FALSE), IF($K138="女", VLOOKUP(AA138, データ!$F$2:$H$101, 2, FALSE), "")))</f>
        <v/>
      </c>
      <c r="AA138" s="27" t="str">
        <f>IF(入力シート!S142="", "", 入力シート!S142)</f>
        <v/>
      </c>
      <c r="AB138" s="27" t="str">
        <f>IF(入力シート!T142="", "", 入力シート!T142)</f>
        <v/>
      </c>
      <c r="AC138" s="27" t="str">
        <f>IF(入力シート!V142="", "", 入力シート!V142)</f>
        <v/>
      </c>
      <c r="AD138" s="27" t="str">
        <f>IF(入力シート!W142="", "", 入力シート!W142)</f>
        <v/>
      </c>
      <c r="AE138" s="27" t="str">
        <f>IF(AF138="", "", IF($K138="男", VLOOKUP(AF138, データ!$B$2:$C$101, 2, FALSE), IF($K138="女", VLOOKUP(AF138, データ!$F$2:$H$101, 2, FALSE), "")))</f>
        <v/>
      </c>
      <c r="AF138" s="27" t="str">
        <f>IF(入力シート!X142="", "", 入力シート!X142)</f>
        <v/>
      </c>
      <c r="AG138" s="27" t="str">
        <f>IF(入力シート!Y142="", "", 入力シート!Y142)</f>
        <v/>
      </c>
      <c r="AH138" s="27" t="str">
        <f>IF(入力シート!AA142="", "", 入力シート!AA142)</f>
        <v/>
      </c>
      <c r="AI138" s="27" t="str">
        <f>IF(入力シート!AB142="", "", 入力シート!AB142)</f>
        <v/>
      </c>
      <c r="AJ138" s="27" t="str">
        <f>IF(AK138="", "", IF($K138="男", VLOOKUP(AK138, データ!$B$2:$C$101, 2, FALSE), IF($K138="女", VLOOKUP(AK138, データ!$F$2:$H$101, 2, FALSE), "")))</f>
        <v/>
      </c>
      <c r="AK138" s="27" t="str">
        <f>IF(入力シート!AC142="", "", 入力シート!AC142)</f>
        <v/>
      </c>
      <c r="AL138" s="27" t="str">
        <f>IF(入力シート!AD142="", "", 入力シート!AD142)</f>
        <v/>
      </c>
      <c r="AM138" s="27" t="str">
        <f>IF(入力シート!AF142="", "", 入力シート!AF142)</f>
        <v/>
      </c>
      <c r="AN138" s="27" t="str">
        <f>IF(入力シート!AG142="", "", 入力シート!AG142)</f>
        <v/>
      </c>
      <c r="AO138" s="27" t="str">
        <f>IF(AP138="", "", IF($K138="男", VLOOKUP(AP138, データ!$B$2:$C$101, 2, FALSE), IF($K138="女", VLOOKUP(AP138, データ!$F$2:$H$101, 2, FALSE), "")))</f>
        <v/>
      </c>
      <c r="AP138" s="27" t="str">
        <f>IF(入力シート!AH142="", "", 入力シート!AH142)</f>
        <v/>
      </c>
      <c r="AQ138" s="27" t="str">
        <f>IF(入力シート!AI142="", "", 入力シート!AI142)</f>
        <v/>
      </c>
      <c r="AR138" s="27" t="str">
        <f>IF(入力シート!AK142="", "", 入力シート!AK142)</f>
        <v/>
      </c>
      <c r="AS138" s="27" t="str">
        <f>IF(入力シート!AL142="", "", 入力シート!AL142)</f>
        <v/>
      </c>
    </row>
    <row r="139" spans="1:45">
      <c r="A139" s="27">
        <f>入力シート!A143</f>
        <v>137</v>
      </c>
      <c r="B139" s="27" t="str">
        <f>IF(入力シート!B143="", "", 入力シート!B143)</f>
        <v/>
      </c>
      <c r="C139" s="27" t="str">
        <f>IF(入力シート!C143="", "", 入力シート!C143)</f>
        <v/>
      </c>
      <c r="D139" s="27" t="str">
        <f>IF(入力シート!D143="", "", 入力シート!D143)</f>
        <v/>
      </c>
      <c r="E139" s="27" t="str">
        <f t="shared" si="12"/>
        <v/>
      </c>
      <c r="F139" s="27" t="str">
        <f t="shared" si="13"/>
        <v/>
      </c>
      <c r="G139" s="27" t="str">
        <f t="shared" si="14"/>
        <v/>
      </c>
      <c r="H139" s="27" t="str">
        <f t="shared" si="15"/>
        <v/>
      </c>
      <c r="I139" s="27" t="str">
        <f>IF(入力シート!E143="", "", 入力シート!E143)</f>
        <v/>
      </c>
      <c r="J139" s="27" t="str">
        <f>IF(入力シート!F143="", "", 入力シート!F143)</f>
        <v/>
      </c>
      <c r="K139" s="27" t="str">
        <f>IF(入力シート!H143="", "", 入力シート!H143)</f>
        <v/>
      </c>
      <c r="L139" s="27" t="str">
        <f>IF(入力シート!I143="", "", 入力シート!I143)</f>
        <v/>
      </c>
      <c r="M139" s="27" t="str">
        <f>IF(入力シート!J143="", "", 入力シート!J143)</f>
        <v/>
      </c>
      <c r="N139" s="27" t="str">
        <f>IF(入力シート!K143="", "", 入力シート!K143)</f>
        <v/>
      </c>
      <c r="O139" s="27" t="str">
        <f>IF(入力シート!L143="", "", 入力シート!L143)</f>
        <v/>
      </c>
      <c r="P139" s="27" t="str">
        <f>IF(C139="", "", 印刷!$K$8)</f>
        <v/>
      </c>
      <c r="Q139" s="27" t="str">
        <f>IF(P139="", "", 印刷!$E$7)</f>
        <v/>
      </c>
      <c r="R139" s="27" t="str">
        <f>IF(P139="", "", 印刷!$E$5)</f>
        <v/>
      </c>
      <c r="S139" s="27" t="str">
        <f>IF(P139="", "", 印刷!$E$6)</f>
        <v/>
      </c>
      <c r="T139" s="27" t="str">
        <f>IF(入力シート!M143="", "", 入力シート!M143)</f>
        <v/>
      </c>
      <c r="U139" s="27" t="str">
        <f>IF(V139="", "", IF($K139="男", VLOOKUP(V139, データ!$B$2:$C$101, 2, FALSE), IF($K139="女", VLOOKUP(V139, データ!$F$2:$H$101, 2, FALSE), "")))</f>
        <v/>
      </c>
      <c r="V139" s="27" t="str">
        <f>IF(入力シート!N143="", "", 入力シート!N143)</f>
        <v/>
      </c>
      <c r="W139" s="27" t="str">
        <f>IF(入力シート!O143="", "", 入力シート!O143)</f>
        <v/>
      </c>
      <c r="X139" s="27" t="str">
        <f>IF(入力シート!Q143="", "", 入力シート!Q143)</f>
        <v/>
      </c>
      <c r="Y139" s="27" t="str">
        <f>IF(入力シート!R143="", "", 入力シート!R143)</f>
        <v/>
      </c>
      <c r="Z139" s="27" t="str">
        <f>IF(AA139="", "", IF($K139="男", VLOOKUP(AA139, データ!$B$2:$C$101, 2, FALSE), IF($K139="女", VLOOKUP(AA139, データ!$F$2:$H$101, 2, FALSE), "")))</f>
        <v/>
      </c>
      <c r="AA139" s="27" t="str">
        <f>IF(入力シート!S143="", "", 入力シート!S143)</f>
        <v/>
      </c>
      <c r="AB139" s="27" t="str">
        <f>IF(入力シート!T143="", "", 入力シート!T143)</f>
        <v/>
      </c>
      <c r="AC139" s="27" t="str">
        <f>IF(入力シート!V143="", "", 入力シート!V143)</f>
        <v/>
      </c>
      <c r="AD139" s="27" t="str">
        <f>IF(入力シート!W143="", "", 入力シート!W143)</f>
        <v/>
      </c>
      <c r="AE139" s="27" t="str">
        <f>IF(AF139="", "", IF($K139="男", VLOOKUP(AF139, データ!$B$2:$C$101, 2, FALSE), IF($K139="女", VLOOKUP(AF139, データ!$F$2:$H$101, 2, FALSE), "")))</f>
        <v/>
      </c>
      <c r="AF139" s="27" t="str">
        <f>IF(入力シート!X143="", "", 入力シート!X143)</f>
        <v/>
      </c>
      <c r="AG139" s="27" t="str">
        <f>IF(入力シート!Y143="", "", 入力シート!Y143)</f>
        <v/>
      </c>
      <c r="AH139" s="27" t="str">
        <f>IF(入力シート!AA143="", "", 入力シート!AA143)</f>
        <v/>
      </c>
      <c r="AI139" s="27" t="str">
        <f>IF(入力シート!AB143="", "", 入力シート!AB143)</f>
        <v/>
      </c>
      <c r="AJ139" s="27" t="str">
        <f>IF(AK139="", "", IF($K139="男", VLOOKUP(AK139, データ!$B$2:$C$101, 2, FALSE), IF($K139="女", VLOOKUP(AK139, データ!$F$2:$H$101, 2, FALSE), "")))</f>
        <v/>
      </c>
      <c r="AK139" s="27" t="str">
        <f>IF(入力シート!AC143="", "", 入力シート!AC143)</f>
        <v/>
      </c>
      <c r="AL139" s="27" t="str">
        <f>IF(入力シート!AD143="", "", 入力シート!AD143)</f>
        <v/>
      </c>
      <c r="AM139" s="27" t="str">
        <f>IF(入力シート!AF143="", "", 入力シート!AF143)</f>
        <v/>
      </c>
      <c r="AN139" s="27" t="str">
        <f>IF(入力シート!AG143="", "", 入力シート!AG143)</f>
        <v/>
      </c>
      <c r="AO139" s="27" t="str">
        <f>IF(AP139="", "", IF($K139="男", VLOOKUP(AP139, データ!$B$2:$C$101, 2, FALSE), IF($K139="女", VLOOKUP(AP139, データ!$F$2:$H$101, 2, FALSE), "")))</f>
        <v/>
      </c>
      <c r="AP139" s="27" t="str">
        <f>IF(入力シート!AH143="", "", 入力シート!AH143)</f>
        <v/>
      </c>
      <c r="AQ139" s="27" t="str">
        <f>IF(入力シート!AI143="", "", 入力シート!AI143)</f>
        <v/>
      </c>
      <c r="AR139" s="27" t="str">
        <f>IF(入力シート!AK143="", "", 入力シート!AK143)</f>
        <v/>
      </c>
      <c r="AS139" s="27" t="str">
        <f>IF(入力シート!AL143="", "", 入力シート!AL143)</f>
        <v/>
      </c>
    </row>
    <row r="140" spans="1:45">
      <c r="A140" s="27">
        <f>入力シート!A144</f>
        <v>138</v>
      </c>
      <c r="B140" s="27" t="str">
        <f>IF(入力シート!B144="", "", 入力シート!B144)</f>
        <v/>
      </c>
      <c r="C140" s="27" t="str">
        <f>IF(入力シート!C144="", "", 入力シート!C144)</f>
        <v/>
      </c>
      <c r="D140" s="27" t="str">
        <f>IF(入力シート!D144="", "", 入力シート!D144)</f>
        <v/>
      </c>
      <c r="E140" s="27" t="str">
        <f t="shared" si="12"/>
        <v/>
      </c>
      <c r="F140" s="27" t="str">
        <f t="shared" si="13"/>
        <v/>
      </c>
      <c r="G140" s="27" t="str">
        <f t="shared" si="14"/>
        <v/>
      </c>
      <c r="H140" s="27" t="str">
        <f t="shared" si="15"/>
        <v/>
      </c>
      <c r="I140" s="27" t="str">
        <f>IF(入力シート!E144="", "", 入力シート!E144)</f>
        <v/>
      </c>
      <c r="J140" s="27" t="str">
        <f>IF(入力シート!F144="", "", 入力シート!F144)</f>
        <v/>
      </c>
      <c r="K140" s="27" t="str">
        <f>IF(入力シート!H144="", "", 入力シート!H144)</f>
        <v/>
      </c>
      <c r="L140" s="27" t="str">
        <f>IF(入力シート!I144="", "", 入力シート!I144)</f>
        <v/>
      </c>
      <c r="M140" s="27" t="str">
        <f>IF(入力シート!J144="", "", 入力シート!J144)</f>
        <v/>
      </c>
      <c r="N140" s="27" t="str">
        <f>IF(入力シート!K144="", "", 入力シート!K144)</f>
        <v/>
      </c>
      <c r="O140" s="27" t="str">
        <f>IF(入力シート!L144="", "", 入力シート!L144)</f>
        <v/>
      </c>
      <c r="P140" s="27" t="str">
        <f>IF(C140="", "", 印刷!$K$8)</f>
        <v/>
      </c>
      <c r="Q140" s="27" t="str">
        <f>IF(P140="", "", 印刷!$E$7)</f>
        <v/>
      </c>
      <c r="R140" s="27" t="str">
        <f>IF(P140="", "", 印刷!$E$5)</f>
        <v/>
      </c>
      <c r="S140" s="27" t="str">
        <f>IF(P140="", "", 印刷!$E$6)</f>
        <v/>
      </c>
      <c r="T140" s="27" t="str">
        <f>IF(入力シート!M144="", "", 入力シート!M144)</f>
        <v/>
      </c>
      <c r="U140" s="27" t="str">
        <f>IF(V140="", "", IF($K140="男", VLOOKUP(V140, データ!$B$2:$C$101, 2, FALSE), IF($K140="女", VLOOKUP(V140, データ!$F$2:$H$101, 2, FALSE), "")))</f>
        <v/>
      </c>
      <c r="V140" s="27" t="str">
        <f>IF(入力シート!N144="", "", 入力シート!N144)</f>
        <v/>
      </c>
      <c r="W140" s="27" t="str">
        <f>IF(入力シート!O144="", "", 入力シート!O144)</f>
        <v/>
      </c>
      <c r="X140" s="27" t="str">
        <f>IF(入力シート!Q144="", "", 入力シート!Q144)</f>
        <v/>
      </c>
      <c r="Y140" s="27" t="str">
        <f>IF(入力シート!R144="", "", 入力シート!R144)</f>
        <v/>
      </c>
      <c r="Z140" s="27" t="str">
        <f>IF(AA140="", "", IF($K140="男", VLOOKUP(AA140, データ!$B$2:$C$101, 2, FALSE), IF($K140="女", VLOOKUP(AA140, データ!$F$2:$H$101, 2, FALSE), "")))</f>
        <v/>
      </c>
      <c r="AA140" s="27" t="str">
        <f>IF(入力シート!S144="", "", 入力シート!S144)</f>
        <v/>
      </c>
      <c r="AB140" s="27" t="str">
        <f>IF(入力シート!T144="", "", 入力シート!T144)</f>
        <v/>
      </c>
      <c r="AC140" s="27" t="str">
        <f>IF(入力シート!V144="", "", 入力シート!V144)</f>
        <v/>
      </c>
      <c r="AD140" s="27" t="str">
        <f>IF(入力シート!W144="", "", 入力シート!W144)</f>
        <v/>
      </c>
      <c r="AE140" s="27" t="str">
        <f>IF(AF140="", "", IF($K140="男", VLOOKUP(AF140, データ!$B$2:$C$101, 2, FALSE), IF($K140="女", VLOOKUP(AF140, データ!$F$2:$H$101, 2, FALSE), "")))</f>
        <v/>
      </c>
      <c r="AF140" s="27" t="str">
        <f>IF(入力シート!X144="", "", 入力シート!X144)</f>
        <v/>
      </c>
      <c r="AG140" s="27" t="str">
        <f>IF(入力シート!Y144="", "", 入力シート!Y144)</f>
        <v/>
      </c>
      <c r="AH140" s="27" t="str">
        <f>IF(入力シート!AA144="", "", 入力シート!AA144)</f>
        <v/>
      </c>
      <c r="AI140" s="27" t="str">
        <f>IF(入力シート!AB144="", "", 入力シート!AB144)</f>
        <v/>
      </c>
      <c r="AJ140" s="27" t="str">
        <f>IF(AK140="", "", IF($K140="男", VLOOKUP(AK140, データ!$B$2:$C$101, 2, FALSE), IF($K140="女", VLOOKUP(AK140, データ!$F$2:$H$101, 2, FALSE), "")))</f>
        <v/>
      </c>
      <c r="AK140" s="27" t="str">
        <f>IF(入力シート!AC144="", "", 入力シート!AC144)</f>
        <v/>
      </c>
      <c r="AL140" s="27" t="str">
        <f>IF(入力シート!AD144="", "", 入力シート!AD144)</f>
        <v/>
      </c>
      <c r="AM140" s="27" t="str">
        <f>IF(入力シート!AF144="", "", 入力シート!AF144)</f>
        <v/>
      </c>
      <c r="AN140" s="27" t="str">
        <f>IF(入力シート!AG144="", "", 入力シート!AG144)</f>
        <v/>
      </c>
      <c r="AO140" s="27" t="str">
        <f>IF(AP140="", "", IF($K140="男", VLOOKUP(AP140, データ!$B$2:$C$101, 2, FALSE), IF($K140="女", VLOOKUP(AP140, データ!$F$2:$H$101, 2, FALSE), "")))</f>
        <v/>
      </c>
      <c r="AP140" s="27" t="str">
        <f>IF(入力シート!AH144="", "", 入力シート!AH144)</f>
        <v/>
      </c>
      <c r="AQ140" s="27" t="str">
        <f>IF(入力シート!AI144="", "", 入力シート!AI144)</f>
        <v/>
      </c>
      <c r="AR140" s="27" t="str">
        <f>IF(入力シート!AK144="", "", 入力シート!AK144)</f>
        <v/>
      </c>
      <c r="AS140" s="27" t="str">
        <f>IF(入力シート!AL144="", "", 入力シート!AL144)</f>
        <v/>
      </c>
    </row>
    <row r="141" spans="1:45">
      <c r="A141" s="27">
        <f>入力シート!A145</f>
        <v>139</v>
      </c>
      <c r="B141" s="27" t="str">
        <f>IF(入力シート!B145="", "", 入力シート!B145)</f>
        <v/>
      </c>
      <c r="C141" s="27" t="str">
        <f>IF(入力シート!C145="", "", 入力シート!C145)</f>
        <v/>
      </c>
      <c r="D141" s="27" t="str">
        <f>IF(入力シート!D145="", "", 入力シート!D145)</f>
        <v/>
      </c>
      <c r="E141" s="27" t="str">
        <f t="shared" si="12"/>
        <v/>
      </c>
      <c r="F141" s="27" t="str">
        <f t="shared" si="13"/>
        <v/>
      </c>
      <c r="G141" s="27" t="str">
        <f t="shared" si="14"/>
        <v/>
      </c>
      <c r="H141" s="27" t="str">
        <f t="shared" si="15"/>
        <v/>
      </c>
      <c r="I141" s="27" t="str">
        <f>IF(入力シート!E145="", "", 入力シート!E145)</f>
        <v/>
      </c>
      <c r="J141" s="27" t="str">
        <f>IF(入力シート!F145="", "", 入力シート!F145)</f>
        <v/>
      </c>
      <c r="K141" s="27" t="str">
        <f>IF(入力シート!H145="", "", 入力シート!H145)</f>
        <v/>
      </c>
      <c r="L141" s="27" t="str">
        <f>IF(入力シート!I145="", "", 入力シート!I145)</f>
        <v/>
      </c>
      <c r="M141" s="27" t="str">
        <f>IF(入力シート!J145="", "", 入力シート!J145)</f>
        <v/>
      </c>
      <c r="N141" s="27" t="str">
        <f>IF(入力シート!K145="", "", 入力シート!K145)</f>
        <v/>
      </c>
      <c r="O141" s="27" t="str">
        <f>IF(入力シート!L145="", "", 入力シート!L145)</f>
        <v/>
      </c>
      <c r="P141" s="27" t="str">
        <f>IF(C141="", "", 印刷!$K$8)</f>
        <v/>
      </c>
      <c r="Q141" s="27" t="str">
        <f>IF(P141="", "", 印刷!$E$7)</f>
        <v/>
      </c>
      <c r="R141" s="27" t="str">
        <f>IF(P141="", "", 印刷!$E$5)</f>
        <v/>
      </c>
      <c r="S141" s="27" t="str">
        <f>IF(P141="", "", 印刷!$E$6)</f>
        <v/>
      </c>
      <c r="T141" s="27" t="str">
        <f>IF(入力シート!M145="", "", 入力シート!M145)</f>
        <v/>
      </c>
      <c r="U141" s="27" t="str">
        <f>IF(V141="", "", IF($K141="男", VLOOKUP(V141, データ!$B$2:$C$101, 2, FALSE), IF($K141="女", VLOOKUP(V141, データ!$F$2:$H$101, 2, FALSE), "")))</f>
        <v/>
      </c>
      <c r="V141" s="27" t="str">
        <f>IF(入力シート!N145="", "", 入力シート!N145)</f>
        <v/>
      </c>
      <c r="W141" s="27" t="str">
        <f>IF(入力シート!O145="", "", 入力シート!O145)</f>
        <v/>
      </c>
      <c r="X141" s="27" t="str">
        <f>IF(入力シート!Q145="", "", 入力シート!Q145)</f>
        <v/>
      </c>
      <c r="Y141" s="27" t="str">
        <f>IF(入力シート!R145="", "", 入力シート!R145)</f>
        <v/>
      </c>
      <c r="Z141" s="27" t="str">
        <f>IF(AA141="", "", IF($K141="男", VLOOKUP(AA141, データ!$B$2:$C$101, 2, FALSE), IF($K141="女", VLOOKUP(AA141, データ!$F$2:$H$101, 2, FALSE), "")))</f>
        <v/>
      </c>
      <c r="AA141" s="27" t="str">
        <f>IF(入力シート!S145="", "", 入力シート!S145)</f>
        <v/>
      </c>
      <c r="AB141" s="27" t="str">
        <f>IF(入力シート!T145="", "", 入力シート!T145)</f>
        <v/>
      </c>
      <c r="AC141" s="27" t="str">
        <f>IF(入力シート!V145="", "", 入力シート!V145)</f>
        <v/>
      </c>
      <c r="AD141" s="27" t="str">
        <f>IF(入力シート!W145="", "", 入力シート!W145)</f>
        <v/>
      </c>
      <c r="AE141" s="27" t="str">
        <f>IF(AF141="", "", IF($K141="男", VLOOKUP(AF141, データ!$B$2:$C$101, 2, FALSE), IF($K141="女", VLOOKUP(AF141, データ!$F$2:$H$101, 2, FALSE), "")))</f>
        <v/>
      </c>
      <c r="AF141" s="27" t="str">
        <f>IF(入力シート!X145="", "", 入力シート!X145)</f>
        <v/>
      </c>
      <c r="AG141" s="27" t="str">
        <f>IF(入力シート!Y145="", "", 入力シート!Y145)</f>
        <v/>
      </c>
      <c r="AH141" s="27" t="str">
        <f>IF(入力シート!AA145="", "", 入力シート!AA145)</f>
        <v/>
      </c>
      <c r="AI141" s="27" t="str">
        <f>IF(入力シート!AB145="", "", 入力シート!AB145)</f>
        <v/>
      </c>
      <c r="AJ141" s="27" t="str">
        <f>IF(AK141="", "", IF($K141="男", VLOOKUP(AK141, データ!$B$2:$C$101, 2, FALSE), IF($K141="女", VLOOKUP(AK141, データ!$F$2:$H$101, 2, FALSE), "")))</f>
        <v/>
      </c>
      <c r="AK141" s="27" t="str">
        <f>IF(入力シート!AC145="", "", 入力シート!AC145)</f>
        <v/>
      </c>
      <c r="AL141" s="27" t="str">
        <f>IF(入力シート!AD145="", "", 入力シート!AD145)</f>
        <v/>
      </c>
      <c r="AM141" s="27" t="str">
        <f>IF(入力シート!AF145="", "", 入力シート!AF145)</f>
        <v/>
      </c>
      <c r="AN141" s="27" t="str">
        <f>IF(入力シート!AG145="", "", 入力シート!AG145)</f>
        <v/>
      </c>
      <c r="AO141" s="27" t="str">
        <f>IF(AP141="", "", IF($K141="男", VLOOKUP(AP141, データ!$B$2:$C$101, 2, FALSE), IF($K141="女", VLOOKUP(AP141, データ!$F$2:$H$101, 2, FALSE), "")))</f>
        <v/>
      </c>
      <c r="AP141" s="27" t="str">
        <f>IF(入力シート!AH145="", "", 入力シート!AH145)</f>
        <v/>
      </c>
      <c r="AQ141" s="27" t="str">
        <f>IF(入力シート!AI145="", "", 入力シート!AI145)</f>
        <v/>
      </c>
      <c r="AR141" s="27" t="str">
        <f>IF(入力シート!AK145="", "", 入力シート!AK145)</f>
        <v/>
      </c>
      <c r="AS141" s="27" t="str">
        <f>IF(入力シート!AL145="", "", 入力シート!AL145)</f>
        <v/>
      </c>
    </row>
    <row r="142" spans="1:45">
      <c r="A142" s="27">
        <f>入力シート!A146</f>
        <v>140</v>
      </c>
      <c r="B142" s="27" t="str">
        <f>IF(入力シート!B146="", "", 入力シート!B146)</f>
        <v/>
      </c>
      <c r="C142" s="27" t="str">
        <f>IF(入力シート!C146="", "", 入力シート!C146)</f>
        <v/>
      </c>
      <c r="D142" s="27" t="str">
        <f>IF(入力シート!D146="", "", 入力シート!D146)</f>
        <v/>
      </c>
      <c r="E142" s="27" t="str">
        <f t="shared" si="12"/>
        <v/>
      </c>
      <c r="F142" s="27" t="str">
        <f t="shared" si="13"/>
        <v/>
      </c>
      <c r="G142" s="27" t="str">
        <f t="shared" si="14"/>
        <v/>
      </c>
      <c r="H142" s="27" t="str">
        <f t="shared" si="15"/>
        <v/>
      </c>
      <c r="I142" s="27" t="str">
        <f>IF(入力シート!E146="", "", 入力シート!E146)</f>
        <v/>
      </c>
      <c r="J142" s="27" t="str">
        <f>IF(入力シート!F146="", "", 入力シート!F146)</f>
        <v/>
      </c>
      <c r="K142" s="27" t="str">
        <f>IF(入力シート!H146="", "", 入力シート!H146)</f>
        <v/>
      </c>
      <c r="L142" s="27" t="str">
        <f>IF(入力シート!I146="", "", 入力シート!I146)</f>
        <v/>
      </c>
      <c r="M142" s="27" t="str">
        <f>IF(入力シート!J146="", "", 入力シート!J146)</f>
        <v/>
      </c>
      <c r="N142" s="27" t="str">
        <f>IF(入力シート!K146="", "", 入力シート!K146)</f>
        <v/>
      </c>
      <c r="O142" s="27" t="str">
        <f>IF(入力シート!L146="", "", 入力シート!L146)</f>
        <v/>
      </c>
      <c r="P142" s="27" t="str">
        <f>IF(C142="", "", 印刷!$K$8)</f>
        <v/>
      </c>
      <c r="Q142" s="27" t="str">
        <f>IF(P142="", "", 印刷!$E$7)</f>
        <v/>
      </c>
      <c r="R142" s="27" t="str">
        <f>IF(P142="", "", 印刷!$E$5)</f>
        <v/>
      </c>
      <c r="S142" s="27" t="str">
        <f>IF(P142="", "", 印刷!$E$6)</f>
        <v/>
      </c>
      <c r="T142" s="27" t="str">
        <f>IF(入力シート!M146="", "", 入力シート!M146)</f>
        <v/>
      </c>
      <c r="U142" s="27" t="str">
        <f>IF(V142="", "", IF($K142="男", VLOOKUP(V142, データ!$B$2:$C$101, 2, FALSE), IF($K142="女", VLOOKUP(V142, データ!$F$2:$H$101, 2, FALSE), "")))</f>
        <v/>
      </c>
      <c r="V142" s="27" t="str">
        <f>IF(入力シート!N146="", "", 入力シート!N146)</f>
        <v/>
      </c>
      <c r="W142" s="27" t="str">
        <f>IF(入力シート!O146="", "", 入力シート!O146)</f>
        <v/>
      </c>
      <c r="X142" s="27" t="str">
        <f>IF(入力シート!Q146="", "", 入力シート!Q146)</f>
        <v/>
      </c>
      <c r="Y142" s="27" t="str">
        <f>IF(入力シート!R146="", "", 入力シート!R146)</f>
        <v/>
      </c>
      <c r="Z142" s="27" t="str">
        <f>IF(AA142="", "", IF($K142="男", VLOOKUP(AA142, データ!$B$2:$C$101, 2, FALSE), IF($K142="女", VLOOKUP(AA142, データ!$F$2:$H$101, 2, FALSE), "")))</f>
        <v/>
      </c>
      <c r="AA142" s="27" t="str">
        <f>IF(入力シート!S146="", "", 入力シート!S146)</f>
        <v/>
      </c>
      <c r="AB142" s="27" t="str">
        <f>IF(入力シート!T146="", "", 入力シート!T146)</f>
        <v/>
      </c>
      <c r="AC142" s="27" t="str">
        <f>IF(入力シート!V146="", "", 入力シート!V146)</f>
        <v/>
      </c>
      <c r="AD142" s="27" t="str">
        <f>IF(入力シート!W146="", "", 入力シート!W146)</f>
        <v/>
      </c>
      <c r="AE142" s="27" t="str">
        <f>IF(AF142="", "", IF($K142="男", VLOOKUP(AF142, データ!$B$2:$C$101, 2, FALSE), IF($K142="女", VLOOKUP(AF142, データ!$F$2:$H$101, 2, FALSE), "")))</f>
        <v/>
      </c>
      <c r="AF142" s="27" t="str">
        <f>IF(入力シート!X146="", "", 入力シート!X146)</f>
        <v/>
      </c>
      <c r="AG142" s="27" t="str">
        <f>IF(入力シート!Y146="", "", 入力シート!Y146)</f>
        <v/>
      </c>
      <c r="AH142" s="27" t="str">
        <f>IF(入力シート!AA146="", "", 入力シート!AA146)</f>
        <v/>
      </c>
      <c r="AI142" s="27" t="str">
        <f>IF(入力シート!AB146="", "", 入力シート!AB146)</f>
        <v/>
      </c>
      <c r="AJ142" s="27" t="str">
        <f>IF(AK142="", "", IF($K142="男", VLOOKUP(AK142, データ!$B$2:$C$101, 2, FALSE), IF($K142="女", VLOOKUP(AK142, データ!$F$2:$H$101, 2, FALSE), "")))</f>
        <v/>
      </c>
      <c r="AK142" s="27" t="str">
        <f>IF(入力シート!AC146="", "", 入力シート!AC146)</f>
        <v/>
      </c>
      <c r="AL142" s="27" t="str">
        <f>IF(入力シート!AD146="", "", 入力シート!AD146)</f>
        <v/>
      </c>
      <c r="AM142" s="27" t="str">
        <f>IF(入力シート!AF146="", "", 入力シート!AF146)</f>
        <v/>
      </c>
      <c r="AN142" s="27" t="str">
        <f>IF(入力シート!AG146="", "", 入力シート!AG146)</f>
        <v/>
      </c>
      <c r="AO142" s="27" t="str">
        <f>IF(AP142="", "", IF($K142="男", VLOOKUP(AP142, データ!$B$2:$C$101, 2, FALSE), IF($K142="女", VLOOKUP(AP142, データ!$F$2:$H$101, 2, FALSE), "")))</f>
        <v/>
      </c>
      <c r="AP142" s="27" t="str">
        <f>IF(入力シート!AH146="", "", 入力シート!AH146)</f>
        <v/>
      </c>
      <c r="AQ142" s="27" t="str">
        <f>IF(入力シート!AI146="", "", 入力シート!AI146)</f>
        <v/>
      </c>
      <c r="AR142" s="27" t="str">
        <f>IF(入力シート!AK146="", "", 入力シート!AK146)</f>
        <v/>
      </c>
      <c r="AS142" s="27" t="str">
        <f>IF(入力シート!AL146="", "", 入力シート!AL146)</f>
        <v/>
      </c>
    </row>
    <row r="143" spans="1:45">
      <c r="A143" s="27">
        <f>入力シート!A147</f>
        <v>141</v>
      </c>
      <c r="B143" s="27" t="str">
        <f>IF(入力シート!B147="", "", 入力シート!B147)</f>
        <v/>
      </c>
      <c r="C143" s="27" t="str">
        <f>IF(入力シート!C147="", "", 入力シート!C147)</f>
        <v/>
      </c>
      <c r="D143" s="27" t="str">
        <f>IF(入力シート!D147="", "", 入力シート!D147)</f>
        <v/>
      </c>
      <c r="E143" s="27" t="str">
        <f t="shared" si="12"/>
        <v/>
      </c>
      <c r="F143" s="27" t="str">
        <f t="shared" si="13"/>
        <v/>
      </c>
      <c r="G143" s="27" t="str">
        <f t="shared" si="14"/>
        <v/>
      </c>
      <c r="H143" s="27" t="str">
        <f t="shared" si="15"/>
        <v/>
      </c>
      <c r="I143" s="27" t="str">
        <f>IF(入力シート!E147="", "", 入力シート!E147)</f>
        <v/>
      </c>
      <c r="J143" s="27" t="str">
        <f>IF(入力シート!F147="", "", 入力シート!F147)</f>
        <v/>
      </c>
      <c r="K143" s="27" t="str">
        <f>IF(入力シート!H147="", "", 入力シート!H147)</f>
        <v/>
      </c>
      <c r="L143" s="27" t="str">
        <f>IF(入力シート!I147="", "", 入力シート!I147)</f>
        <v/>
      </c>
      <c r="M143" s="27" t="str">
        <f>IF(入力シート!J147="", "", 入力シート!J147)</f>
        <v/>
      </c>
      <c r="N143" s="27" t="str">
        <f>IF(入力シート!K147="", "", 入力シート!K147)</f>
        <v/>
      </c>
      <c r="O143" s="27" t="str">
        <f>IF(入力シート!L147="", "", 入力シート!L147)</f>
        <v/>
      </c>
      <c r="P143" s="27" t="str">
        <f>IF(C143="", "", 印刷!$K$8)</f>
        <v/>
      </c>
      <c r="Q143" s="27" t="str">
        <f>IF(P143="", "", 印刷!$E$7)</f>
        <v/>
      </c>
      <c r="R143" s="27" t="str">
        <f>IF(P143="", "", 印刷!$E$5)</f>
        <v/>
      </c>
      <c r="S143" s="27" t="str">
        <f>IF(P143="", "", 印刷!$E$6)</f>
        <v/>
      </c>
      <c r="T143" s="27" t="str">
        <f>IF(入力シート!M147="", "", 入力シート!M147)</f>
        <v/>
      </c>
      <c r="U143" s="27" t="str">
        <f>IF(V143="", "", IF($K143="男", VLOOKUP(V143, データ!$B$2:$C$101, 2, FALSE), IF($K143="女", VLOOKUP(V143, データ!$F$2:$H$101, 2, FALSE), "")))</f>
        <v/>
      </c>
      <c r="V143" s="27" t="str">
        <f>IF(入力シート!N147="", "", 入力シート!N147)</f>
        <v/>
      </c>
      <c r="W143" s="27" t="str">
        <f>IF(入力シート!O147="", "", 入力シート!O147)</f>
        <v/>
      </c>
      <c r="X143" s="27" t="str">
        <f>IF(入力シート!Q147="", "", 入力シート!Q147)</f>
        <v/>
      </c>
      <c r="Y143" s="27" t="str">
        <f>IF(入力シート!R147="", "", 入力シート!R147)</f>
        <v/>
      </c>
      <c r="Z143" s="27" t="str">
        <f>IF(AA143="", "", IF($K143="男", VLOOKUP(AA143, データ!$B$2:$C$101, 2, FALSE), IF($K143="女", VLOOKUP(AA143, データ!$F$2:$H$101, 2, FALSE), "")))</f>
        <v/>
      </c>
      <c r="AA143" s="27" t="str">
        <f>IF(入力シート!S147="", "", 入力シート!S147)</f>
        <v/>
      </c>
      <c r="AB143" s="27" t="str">
        <f>IF(入力シート!T147="", "", 入力シート!T147)</f>
        <v/>
      </c>
      <c r="AC143" s="27" t="str">
        <f>IF(入力シート!V147="", "", 入力シート!V147)</f>
        <v/>
      </c>
      <c r="AD143" s="27" t="str">
        <f>IF(入力シート!W147="", "", 入力シート!W147)</f>
        <v/>
      </c>
      <c r="AE143" s="27" t="str">
        <f>IF(AF143="", "", IF($K143="男", VLOOKUP(AF143, データ!$B$2:$C$101, 2, FALSE), IF($K143="女", VLOOKUP(AF143, データ!$F$2:$H$101, 2, FALSE), "")))</f>
        <v/>
      </c>
      <c r="AF143" s="27" t="str">
        <f>IF(入力シート!X147="", "", 入力シート!X147)</f>
        <v/>
      </c>
      <c r="AG143" s="27" t="str">
        <f>IF(入力シート!Y147="", "", 入力シート!Y147)</f>
        <v/>
      </c>
      <c r="AH143" s="27" t="str">
        <f>IF(入力シート!AA147="", "", 入力シート!AA147)</f>
        <v/>
      </c>
      <c r="AI143" s="27" t="str">
        <f>IF(入力シート!AB147="", "", 入力シート!AB147)</f>
        <v/>
      </c>
      <c r="AJ143" s="27" t="str">
        <f>IF(AK143="", "", IF($K143="男", VLOOKUP(AK143, データ!$B$2:$C$101, 2, FALSE), IF($K143="女", VLOOKUP(AK143, データ!$F$2:$H$101, 2, FALSE), "")))</f>
        <v/>
      </c>
      <c r="AK143" s="27" t="str">
        <f>IF(入力シート!AC147="", "", 入力シート!AC147)</f>
        <v/>
      </c>
      <c r="AL143" s="27" t="str">
        <f>IF(入力シート!AD147="", "", 入力シート!AD147)</f>
        <v/>
      </c>
      <c r="AM143" s="27" t="str">
        <f>IF(入力シート!AF147="", "", 入力シート!AF147)</f>
        <v/>
      </c>
      <c r="AN143" s="27" t="str">
        <f>IF(入力シート!AG147="", "", 入力シート!AG147)</f>
        <v/>
      </c>
      <c r="AO143" s="27" t="str">
        <f>IF(AP143="", "", IF($K143="男", VLOOKUP(AP143, データ!$B$2:$C$101, 2, FALSE), IF($K143="女", VLOOKUP(AP143, データ!$F$2:$H$101, 2, FALSE), "")))</f>
        <v/>
      </c>
      <c r="AP143" s="27" t="str">
        <f>IF(入力シート!AH147="", "", 入力シート!AH147)</f>
        <v/>
      </c>
      <c r="AQ143" s="27" t="str">
        <f>IF(入力シート!AI147="", "", 入力シート!AI147)</f>
        <v/>
      </c>
      <c r="AR143" s="27" t="str">
        <f>IF(入力シート!AK147="", "", 入力シート!AK147)</f>
        <v/>
      </c>
      <c r="AS143" s="27" t="str">
        <f>IF(入力シート!AL147="", "", 入力シート!AL147)</f>
        <v/>
      </c>
    </row>
    <row r="144" spans="1:45">
      <c r="A144" s="27">
        <f>入力シート!A148</f>
        <v>142</v>
      </c>
      <c r="B144" s="27" t="str">
        <f>IF(入力シート!B148="", "", 入力シート!B148)</f>
        <v/>
      </c>
      <c r="C144" s="27" t="str">
        <f>IF(入力シート!C148="", "", 入力シート!C148)</f>
        <v/>
      </c>
      <c r="D144" s="27" t="str">
        <f>IF(入力シート!D148="", "", 入力シート!D148)</f>
        <v/>
      </c>
      <c r="E144" s="27" t="str">
        <f t="shared" si="12"/>
        <v/>
      </c>
      <c r="F144" s="27" t="str">
        <f t="shared" si="13"/>
        <v/>
      </c>
      <c r="G144" s="27" t="str">
        <f t="shared" si="14"/>
        <v/>
      </c>
      <c r="H144" s="27" t="str">
        <f t="shared" si="15"/>
        <v/>
      </c>
      <c r="I144" s="27" t="str">
        <f>IF(入力シート!E148="", "", 入力シート!E148)</f>
        <v/>
      </c>
      <c r="J144" s="27" t="str">
        <f>IF(入力シート!F148="", "", 入力シート!F148)</f>
        <v/>
      </c>
      <c r="K144" s="27" t="str">
        <f>IF(入力シート!H148="", "", 入力シート!H148)</f>
        <v/>
      </c>
      <c r="L144" s="27" t="str">
        <f>IF(入力シート!I148="", "", 入力シート!I148)</f>
        <v/>
      </c>
      <c r="M144" s="27" t="str">
        <f>IF(入力シート!J148="", "", 入力シート!J148)</f>
        <v/>
      </c>
      <c r="N144" s="27" t="str">
        <f>IF(入力シート!K148="", "", 入力シート!K148)</f>
        <v/>
      </c>
      <c r="O144" s="27" t="str">
        <f>IF(入力シート!L148="", "", 入力シート!L148)</f>
        <v/>
      </c>
      <c r="P144" s="27" t="str">
        <f>IF(C144="", "", 印刷!$K$8)</f>
        <v/>
      </c>
      <c r="Q144" s="27" t="str">
        <f>IF(P144="", "", 印刷!$E$7)</f>
        <v/>
      </c>
      <c r="R144" s="27" t="str">
        <f>IF(P144="", "", 印刷!$E$5)</f>
        <v/>
      </c>
      <c r="S144" s="27" t="str">
        <f>IF(P144="", "", 印刷!$E$6)</f>
        <v/>
      </c>
      <c r="T144" s="27" t="str">
        <f>IF(入力シート!M148="", "", 入力シート!M148)</f>
        <v/>
      </c>
      <c r="U144" s="27" t="str">
        <f>IF(V144="", "", IF($K144="男", VLOOKUP(V144, データ!$B$2:$C$101, 2, FALSE), IF($K144="女", VLOOKUP(V144, データ!$F$2:$H$101, 2, FALSE), "")))</f>
        <v/>
      </c>
      <c r="V144" s="27" t="str">
        <f>IF(入力シート!N148="", "", 入力シート!N148)</f>
        <v/>
      </c>
      <c r="W144" s="27" t="str">
        <f>IF(入力シート!O148="", "", 入力シート!O148)</f>
        <v/>
      </c>
      <c r="X144" s="27" t="str">
        <f>IF(入力シート!Q148="", "", 入力シート!Q148)</f>
        <v/>
      </c>
      <c r="Y144" s="27" t="str">
        <f>IF(入力シート!R148="", "", 入力シート!R148)</f>
        <v/>
      </c>
      <c r="Z144" s="27" t="str">
        <f>IF(AA144="", "", IF($K144="男", VLOOKUP(AA144, データ!$B$2:$C$101, 2, FALSE), IF($K144="女", VLOOKUP(AA144, データ!$F$2:$H$101, 2, FALSE), "")))</f>
        <v/>
      </c>
      <c r="AA144" s="27" t="str">
        <f>IF(入力シート!S148="", "", 入力シート!S148)</f>
        <v/>
      </c>
      <c r="AB144" s="27" t="str">
        <f>IF(入力シート!T148="", "", 入力シート!T148)</f>
        <v/>
      </c>
      <c r="AC144" s="27" t="str">
        <f>IF(入力シート!V148="", "", 入力シート!V148)</f>
        <v/>
      </c>
      <c r="AD144" s="27" t="str">
        <f>IF(入力シート!W148="", "", 入力シート!W148)</f>
        <v/>
      </c>
      <c r="AE144" s="27" t="str">
        <f>IF(AF144="", "", IF($K144="男", VLOOKUP(AF144, データ!$B$2:$C$101, 2, FALSE), IF($K144="女", VLOOKUP(AF144, データ!$F$2:$H$101, 2, FALSE), "")))</f>
        <v/>
      </c>
      <c r="AF144" s="27" t="str">
        <f>IF(入力シート!X148="", "", 入力シート!X148)</f>
        <v/>
      </c>
      <c r="AG144" s="27" t="str">
        <f>IF(入力シート!Y148="", "", 入力シート!Y148)</f>
        <v/>
      </c>
      <c r="AH144" s="27" t="str">
        <f>IF(入力シート!AA148="", "", 入力シート!AA148)</f>
        <v/>
      </c>
      <c r="AI144" s="27" t="str">
        <f>IF(入力シート!AB148="", "", 入力シート!AB148)</f>
        <v/>
      </c>
      <c r="AJ144" s="27" t="str">
        <f>IF(AK144="", "", IF($K144="男", VLOOKUP(AK144, データ!$B$2:$C$101, 2, FALSE), IF($K144="女", VLOOKUP(AK144, データ!$F$2:$H$101, 2, FALSE), "")))</f>
        <v/>
      </c>
      <c r="AK144" s="27" t="str">
        <f>IF(入力シート!AC148="", "", 入力シート!AC148)</f>
        <v/>
      </c>
      <c r="AL144" s="27" t="str">
        <f>IF(入力シート!AD148="", "", 入力シート!AD148)</f>
        <v/>
      </c>
      <c r="AM144" s="27" t="str">
        <f>IF(入力シート!AF148="", "", 入力シート!AF148)</f>
        <v/>
      </c>
      <c r="AN144" s="27" t="str">
        <f>IF(入力シート!AG148="", "", 入力シート!AG148)</f>
        <v/>
      </c>
      <c r="AO144" s="27" t="str">
        <f>IF(AP144="", "", IF($K144="男", VLOOKUP(AP144, データ!$B$2:$C$101, 2, FALSE), IF($K144="女", VLOOKUP(AP144, データ!$F$2:$H$101, 2, FALSE), "")))</f>
        <v/>
      </c>
      <c r="AP144" s="27" t="str">
        <f>IF(入力シート!AH148="", "", 入力シート!AH148)</f>
        <v/>
      </c>
      <c r="AQ144" s="27" t="str">
        <f>IF(入力シート!AI148="", "", 入力シート!AI148)</f>
        <v/>
      </c>
      <c r="AR144" s="27" t="str">
        <f>IF(入力シート!AK148="", "", 入力シート!AK148)</f>
        <v/>
      </c>
      <c r="AS144" s="27" t="str">
        <f>IF(入力シート!AL148="", "", 入力シート!AL148)</f>
        <v/>
      </c>
    </row>
    <row r="145" spans="1:45">
      <c r="A145" s="27">
        <f>入力シート!A149</f>
        <v>143</v>
      </c>
      <c r="B145" s="27" t="str">
        <f>IF(入力シート!B149="", "", 入力シート!B149)</f>
        <v/>
      </c>
      <c r="C145" s="27" t="str">
        <f>IF(入力シート!C149="", "", 入力シート!C149)</f>
        <v/>
      </c>
      <c r="D145" s="27" t="str">
        <f>IF(入力シート!D149="", "", 入力シート!D149)</f>
        <v/>
      </c>
      <c r="E145" s="27" t="str">
        <f t="shared" si="12"/>
        <v/>
      </c>
      <c r="F145" s="27" t="str">
        <f t="shared" si="13"/>
        <v/>
      </c>
      <c r="G145" s="27" t="str">
        <f t="shared" si="14"/>
        <v/>
      </c>
      <c r="H145" s="27" t="str">
        <f t="shared" si="15"/>
        <v/>
      </c>
      <c r="I145" s="27" t="str">
        <f>IF(入力シート!E149="", "", 入力シート!E149)</f>
        <v/>
      </c>
      <c r="J145" s="27" t="str">
        <f>IF(入力シート!F149="", "", 入力シート!F149)</f>
        <v/>
      </c>
      <c r="K145" s="27" t="str">
        <f>IF(入力シート!H149="", "", 入力シート!H149)</f>
        <v/>
      </c>
      <c r="L145" s="27" t="str">
        <f>IF(入力シート!I149="", "", 入力シート!I149)</f>
        <v/>
      </c>
      <c r="M145" s="27" t="str">
        <f>IF(入力シート!J149="", "", 入力シート!J149)</f>
        <v/>
      </c>
      <c r="N145" s="27" t="str">
        <f>IF(入力シート!K149="", "", 入力シート!K149)</f>
        <v/>
      </c>
      <c r="O145" s="27" t="str">
        <f>IF(入力シート!L149="", "", 入力シート!L149)</f>
        <v/>
      </c>
      <c r="P145" s="27" t="str">
        <f>IF(C145="", "", 印刷!$K$8)</f>
        <v/>
      </c>
      <c r="Q145" s="27" t="str">
        <f>IF(P145="", "", 印刷!$E$7)</f>
        <v/>
      </c>
      <c r="R145" s="27" t="str">
        <f>IF(P145="", "", 印刷!$E$5)</f>
        <v/>
      </c>
      <c r="S145" s="27" t="str">
        <f>IF(P145="", "", 印刷!$E$6)</f>
        <v/>
      </c>
      <c r="T145" s="27" t="str">
        <f>IF(入力シート!M149="", "", 入力シート!M149)</f>
        <v/>
      </c>
      <c r="U145" s="27" t="str">
        <f>IF(V145="", "", IF($K145="男", VLOOKUP(V145, データ!$B$2:$C$101, 2, FALSE), IF($K145="女", VLOOKUP(V145, データ!$F$2:$H$101, 2, FALSE), "")))</f>
        <v/>
      </c>
      <c r="V145" s="27" t="str">
        <f>IF(入力シート!N149="", "", 入力シート!N149)</f>
        <v/>
      </c>
      <c r="W145" s="27" t="str">
        <f>IF(入力シート!O149="", "", 入力シート!O149)</f>
        <v/>
      </c>
      <c r="X145" s="27" t="str">
        <f>IF(入力シート!Q149="", "", 入力シート!Q149)</f>
        <v/>
      </c>
      <c r="Y145" s="27" t="str">
        <f>IF(入力シート!R149="", "", 入力シート!R149)</f>
        <v/>
      </c>
      <c r="Z145" s="27" t="str">
        <f>IF(AA145="", "", IF($K145="男", VLOOKUP(AA145, データ!$B$2:$C$101, 2, FALSE), IF($K145="女", VLOOKUP(AA145, データ!$F$2:$H$101, 2, FALSE), "")))</f>
        <v/>
      </c>
      <c r="AA145" s="27" t="str">
        <f>IF(入力シート!S149="", "", 入力シート!S149)</f>
        <v/>
      </c>
      <c r="AB145" s="27" t="str">
        <f>IF(入力シート!T149="", "", 入力シート!T149)</f>
        <v/>
      </c>
      <c r="AC145" s="27" t="str">
        <f>IF(入力シート!V149="", "", 入力シート!V149)</f>
        <v/>
      </c>
      <c r="AD145" s="27" t="str">
        <f>IF(入力シート!W149="", "", 入力シート!W149)</f>
        <v/>
      </c>
      <c r="AE145" s="27" t="str">
        <f>IF(AF145="", "", IF($K145="男", VLOOKUP(AF145, データ!$B$2:$C$101, 2, FALSE), IF($K145="女", VLOOKUP(AF145, データ!$F$2:$H$101, 2, FALSE), "")))</f>
        <v/>
      </c>
      <c r="AF145" s="27" t="str">
        <f>IF(入力シート!X149="", "", 入力シート!X149)</f>
        <v/>
      </c>
      <c r="AG145" s="27" t="str">
        <f>IF(入力シート!Y149="", "", 入力シート!Y149)</f>
        <v/>
      </c>
      <c r="AH145" s="27" t="str">
        <f>IF(入力シート!AA149="", "", 入力シート!AA149)</f>
        <v/>
      </c>
      <c r="AI145" s="27" t="str">
        <f>IF(入力シート!AB149="", "", 入力シート!AB149)</f>
        <v/>
      </c>
      <c r="AJ145" s="27" t="str">
        <f>IF(AK145="", "", IF($K145="男", VLOOKUP(AK145, データ!$B$2:$C$101, 2, FALSE), IF($K145="女", VLOOKUP(AK145, データ!$F$2:$H$101, 2, FALSE), "")))</f>
        <v/>
      </c>
      <c r="AK145" s="27" t="str">
        <f>IF(入力シート!AC149="", "", 入力シート!AC149)</f>
        <v/>
      </c>
      <c r="AL145" s="27" t="str">
        <f>IF(入力シート!AD149="", "", 入力シート!AD149)</f>
        <v/>
      </c>
      <c r="AM145" s="27" t="str">
        <f>IF(入力シート!AF149="", "", 入力シート!AF149)</f>
        <v/>
      </c>
      <c r="AN145" s="27" t="str">
        <f>IF(入力シート!AG149="", "", 入力シート!AG149)</f>
        <v/>
      </c>
      <c r="AO145" s="27" t="str">
        <f>IF(AP145="", "", IF($K145="男", VLOOKUP(AP145, データ!$B$2:$C$101, 2, FALSE), IF($K145="女", VLOOKUP(AP145, データ!$F$2:$H$101, 2, FALSE), "")))</f>
        <v/>
      </c>
      <c r="AP145" s="27" t="str">
        <f>IF(入力シート!AH149="", "", 入力シート!AH149)</f>
        <v/>
      </c>
      <c r="AQ145" s="27" t="str">
        <f>IF(入力シート!AI149="", "", 入力シート!AI149)</f>
        <v/>
      </c>
      <c r="AR145" s="27" t="str">
        <f>IF(入力シート!AK149="", "", 入力シート!AK149)</f>
        <v/>
      </c>
      <c r="AS145" s="27" t="str">
        <f>IF(入力シート!AL149="", "", 入力シート!AL149)</f>
        <v/>
      </c>
    </row>
    <row r="146" spans="1:45">
      <c r="A146" s="27">
        <f>入力シート!A150</f>
        <v>144</v>
      </c>
      <c r="B146" s="27" t="str">
        <f>IF(入力シート!B150="", "", 入力シート!B150)</f>
        <v/>
      </c>
      <c r="C146" s="27" t="str">
        <f>IF(入力シート!C150="", "", 入力シート!C150)</f>
        <v/>
      </c>
      <c r="D146" s="27" t="str">
        <f>IF(入力シート!D150="", "", 入力シート!D150)</f>
        <v/>
      </c>
      <c r="E146" s="27" t="str">
        <f t="shared" si="12"/>
        <v/>
      </c>
      <c r="F146" s="27" t="str">
        <f t="shared" si="13"/>
        <v/>
      </c>
      <c r="G146" s="27" t="str">
        <f t="shared" si="14"/>
        <v/>
      </c>
      <c r="H146" s="27" t="str">
        <f t="shared" si="15"/>
        <v/>
      </c>
      <c r="I146" s="27" t="str">
        <f>IF(入力シート!E150="", "", 入力シート!E150)</f>
        <v/>
      </c>
      <c r="J146" s="27" t="str">
        <f>IF(入力シート!F150="", "", 入力シート!F150)</f>
        <v/>
      </c>
      <c r="K146" s="27" t="str">
        <f>IF(入力シート!H150="", "", 入力シート!H150)</f>
        <v/>
      </c>
      <c r="L146" s="27" t="str">
        <f>IF(入力シート!I150="", "", 入力シート!I150)</f>
        <v/>
      </c>
      <c r="M146" s="27" t="str">
        <f>IF(入力シート!J150="", "", 入力シート!J150)</f>
        <v/>
      </c>
      <c r="N146" s="27" t="str">
        <f>IF(入力シート!K150="", "", 入力シート!K150)</f>
        <v/>
      </c>
      <c r="O146" s="27" t="str">
        <f>IF(入力シート!L150="", "", 入力シート!L150)</f>
        <v/>
      </c>
      <c r="P146" s="27" t="str">
        <f>IF(C146="", "", 印刷!$K$8)</f>
        <v/>
      </c>
      <c r="Q146" s="27" t="str">
        <f>IF(P146="", "", 印刷!$E$7)</f>
        <v/>
      </c>
      <c r="R146" s="27" t="str">
        <f>IF(P146="", "", 印刷!$E$5)</f>
        <v/>
      </c>
      <c r="S146" s="27" t="str">
        <f>IF(P146="", "", 印刷!$E$6)</f>
        <v/>
      </c>
      <c r="T146" s="27" t="str">
        <f>IF(入力シート!M150="", "", 入力シート!M150)</f>
        <v/>
      </c>
      <c r="U146" s="27" t="str">
        <f>IF(V146="", "", IF($K146="男", VLOOKUP(V146, データ!$B$2:$C$101, 2, FALSE), IF($K146="女", VLOOKUP(V146, データ!$F$2:$H$101, 2, FALSE), "")))</f>
        <v/>
      </c>
      <c r="V146" s="27" t="str">
        <f>IF(入力シート!N150="", "", 入力シート!N150)</f>
        <v/>
      </c>
      <c r="W146" s="27" t="str">
        <f>IF(入力シート!O150="", "", 入力シート!O150)</f>
        <v/>
      </c>
      <c r="X146" s="27" t="str">
        <f>IF(入力シート!Q150="", "", 入力シート!Q150)</f>
        <v/>
      </c>
      <c r="Y146" s="27" t="str">
        <f>IF(入力シート!R150="", "", 入力シート!R150)</f>
        <v/>
      </c>
      <c r="Z146" s="27" t="str">
        <f>IF(AA146="", "", IF($K146="男", VLOOKUP(AA146, データ!$B$2:$C$101, 2, FALSE), IF($K146="女", VLOOKUP(AA146, データ!$F$2:$H$101, 2, FALSE), "")))</f>
        <v/>
      </c>
      <c r="AA146" s="27" t="str">
        <f>IF(入力シート!S150="", "", 入力シート!S150)</f>
        <v/>
      </c>
      <c r="AB146" s="27" t="str">
        <f>IF(入力シート!T150="", "", 入力シート!T150)</f>
        <v/>
      </c>
      <c r="AC146" s="27" t="str">
        <f>IF(入力シート!V150="", "", 入力シート!V150)</f>
        <v/>
      </c>
      <c r="AD146" s="27" t="str">
        <f>IF(入力シート!W150="", "", 入力シート!W150)</f>
        <v/>
      </c>
      <c r="AE146" s="27" t="str">
        <f>IF(AF146="", "", IF($K146="男", VLOOKUP(AF146, データ!$B$2:$C$101, 2, FALSE), IF($K146="女", VLOOKUP(AF146, データ!$F$2:$H$101, 2, FALSE), "")))</f>
        <v/>
      </c>
      <c r="AF146" s="27" t="str">
        <f>IF(入力シート!X150="", "", 入力シート!X150)</f>
        <v/>
      </c>
      <c r="AG146" s="27" t="str">
        <f>IF(入力シート!Y150="", "", 入力シート!Y150)</f>
        <v/>
      </c>
      <c r="AH146" s="27" t="str">
        <f>IF(入力シート!AA150="", "", 入力シート!AA150)</f>
        <v/>
      </c>
      <c r="AI146" s="27" t="str">
        <f>IF(入力シート!AB150="", "", 入力シート!AB150)</f>
        <v/>
      </c>
      <c r="AJ146" s="27" t="str">
        <f>IF(AK146="", "", IF($K146="男", VLOOKUP(AK146, データ!$B$2:$C$101, 2, FALSE), IF($K146="女", VLOOKUP(AK146, データ!$F$2:$H$101, 2, FALSE), "")))</f>
        <v/>
      </c>
      <c r="AK146" s="27" t="str">
        <f>IF(入力シート!AC150="", "", 入力シート!AC150)</f>
        <v/>
      </c>
      <c r="AL146" s="27" t="str">
        <f>IF(入力シート!AD150="", "", 入力シート!AD150)</f>
        <v/>
      </c>
      <c r="AM146" s="27" t="str">
        <f>IF(入力シート!AF150="", "", 入力シート!AF150)</f>
        <v/>
      </c>
      <c r="AN146" s="27" t="str">
        <f>IF(入力シート!AG150="", "", 入力シート!AG150)</f>
        <v/>
      </c>
      <c r="AO146" s="27" t="str">
        <f>IF(AP146="", "", IF($K146="男", VLOOKUP(AP146, データ!$B$2:$C$101, 2, FALSE), IF($K146="女", VLOOKUP(AP146, データ!$F$2:$H$101, 2, FALSE), "")))</f>
        <v/>
      </c>
      <c r="AP146" s="27" t="str">
        <f>IF(入力シート!AH150="", "", 入力シート!AH150)</f>
        <v/>
      </c>
      <c r="AQ146" s="27" t="str">
        <f>IF(入力シート!AI150="", "", 入力シート!AI150)</f>
        <v/>
      </c>
      <c r="AR146" s="27" t="str">
        <f>IF(入力シート!AK150="", "", 入力シート!AK150)</f>
        <v/>
      </c>
      <c r="AS146" s="27" t="str">
        <f>IF(入力シート!AL150="", "", 入力シート!AL150)</f>
        <v/>
      </c>
    </row>
    <row r="147" spans="1:45">
      <c r="A147" s="27">
        <f>入力シート!A151</f>
        <v>145</v>
      </c>
      <c r="B147" s="27" t="str">
        <f>IF(入力シート!B151="", "", 入力シート!B151)</f>
        <v/>
      </c>
      <c r="C147" s="27" t="str">
        <f>IF(入力シート!C151="", "", 入力シート!C151)</f>
        <v/>
      </c>
      <c r="D147" s="27" t="str">
        <f>IF(入力シート!D151="", "", 入力シート!D151)</f>
        <v/>
      </c>
      <c r="E147" s="27" t="str">
        <f t="shared" si="12"/>
        <v/>
      </c>
      <c r="F147" s="27" t="str">
        <f t="shared" si="13"/>
        <v/>
      </c>
      <c r="G147" s="27" t="str">
        <f t="shared" si="14"/>
        <v/>
      </c>
      <c r="H147" s="27" t="str">
        <f t="shared" si="15"/>
        <v/>
      </c>
      <c r="I147" s="27" t="str">
        <f>IF(入力シート!E151="", "", 入力シート!E151)</f>
        <v/>
      </c>
      <c r="J147" s="27" t="str">
        <f>IF(入力シート!F151="", "", 入力シート!F151)</f>
        <v/>
      </c>
      <c r="K147" s="27" t="str">
        <f>IF(入力シート!H151="", "", 入力シート!H151)</f>
        <v/>
      </c>
      <c r="L147" s="27" t="str">
        <f>IF(入力シート!I151="", "", 入力シート!I151)</f>
        <v/>
      </c>
      <c r="M147" s="27" t="str">
        <f>IF(入力シート!J151="", "", 入力シート!J151)</f>
        <v/>
      </c>
      <c r="N147" s="27" t="str">
        <f>IF(入力シート!K151="", "", 入力シート!K151)</f>
        <v/>
      </c>
      <c r="O147" s="27" t="str">
        <f>IF(入力シート!L151="", "", 入力シート!L151)</f>
        <v/>
      </c>
      <c r="P147" s="27" t="str">
        <f>IF(C147="", "", 印刷!$K$8)</f>
        <v/>
      </c>
      <c r="Q147" s="27" t="str">
        <f>IF(P147="", "", 印刷!$E$7)</f>
        <v/>
      </c>
      <c r="R147" s="27" t="str">
        <f>IF(P147="", "", 印刷!$E$5)</f>
        <v/>
      </c>
      <c r="S147" s="27" t="str">
        <f>IF(P147="", "", 印刷!$E$6)</f>
        <v/>
      </c>
      <c r="T147" s="27" t="str">
        <f>IF(入力シート!M151="", "", 入力シート!M151)</f>
        <v/>
      </c>
      <c r="U147" s="27" t="str">
        <f>IF(V147="", "", IF($K147="男", VLOOKUP(V147, データ!$B$2:$C$101, 2, FALSE), IF($K147="女", VLOOKUP(V147, データ!$F$2:$H$101, 2, FALSE), "")))</f>
        <v/>
      </c>
      <c r="V147" s="27" t="str">
        <f>IF(入力シート!N151="", "", 入力シート!N151)</f>
        <v/>
      </c>
      <c r="W147" s="27" t="str">
        <f>IF(入力シート!O151="", "", 入力シート!O151)</f>
        <v/>
      </c>
      <c r="X147" s="27" t="str">
        <f>IF(入力シート!Q151="", "", 入力シート!Q151)</f>
        <v/>
      </c>
      <c r="Y147" s="27" t="str">
        <f>IF(入力シート!R151="", "", 入力シート!R151)</f>
        <v/>
      </c>
      <c r="Z147" s="27" t="str">
        <f>IF(AA147="", "", IF($K147="男", VLOOKUP(AA147, データ!$B$2:$C$101, 2, FALSE), IF($K147="女", VLOOKUP(AA147, データ!$F$2:$H$101, 2, FALSE), "")))</f>
        <v/>
      </c>
      <c r="AA147" s="27" t="str">
        <f>IF(入力シート!S151="", "", 入力シート!S151)</f>
        <v/>
      </c>
      <c r="AB147" s="27" t="str">
        <f>IF(入力シート!T151="", "", 入力シート!T151)</f>
        <v/>
      </c>
      <c r="AC147" s="27" t="str">
        <f>IF(入力シート!V151="", "", 入力シート!V151)</f>
        <v/>
      </c>
      <c r="AD147" s="27" t="str">
        <f>IF(入力シート!W151="", "", 入力シート!W151)</f>
        <v/>
      </c>
      <c r="AE147" s="27" t="str">
        <f>IF(AF147="", "", IF($K147="男", VLOOKUP(AF147, データ!$B$2:$C$101, 2, FALSE), IF($K147="女", VLOOKUP(AF147, データ!$F$2:$H$101, 2, FALSE), "")))</f>
        <v/>
      </c>
      <c r="AF147" s="27" t="str">
        <f>IF(入力シート!X151="", "", 入力シート!X151)</f>
        <v/>
      </c>
      <c r="AG147" s="27" t="str">
        <f>IF(入力シート!Y151="", "", 入力シート!Y151)</f>
        <v/>
      </c>
      <c r="AH147" s="27" t="str">
        <f>IF(入力シート!AA151="", "", 入力シート!AA151)</f>
        <v/>
      </c>
      <c r="AI147" s="27" t="str">
        <f>IF(入力シート!AB151="", "", 入力シート!AB151)</f>
        <v/>
      </c>
      <c r="AJ147" s="27" t="str">
        <f>IF(AK147="", "", IF($K147="男", VLOOKUP(AK147, データ!$B$2:$C$101, 2, FALSE), IF($K147="女", VLOOKUP(AK147, データ!$F$2:$H$101, 2, FALSE), "")))</f>
        <v/>
      </c>
      <c r="AK147" s="27" t="str">
        <f>IF(入力シート!AC151="", "", 入力シート!AC151)</f>
        <v/>
      </c>
      <c r="AL147" s="27" t="str">
        <f>IF(入力シート!AD151="", "", 入力シート!AD151)</f>
        <v/>
      </c>
      <c r="AM147" s="27" t="str">
        <f>IF(入力シート!AF151="", "", 入力シート!AF151)</f>
        <v/>
      </c>
      <c r="AN147" s="27" t="str">
        <f>IF(入力シート!AG151="", "", 入力シート!AG151)</f>
        <v/>
      </c>
      <c r="AO147" s="27" t="str">
        <f>IF(AP147="", "", IF($K147="男", VLOOKUP(AP147, データ!$B$2:$C$101, 2, FALSE), IF($K147="女", VLOOKUP(AP147, データ!$F$2:$H$101, 2, FALSE), "")))</f>
        <v/>
      </c>
      <c r="AP147" s="27" t="str">
        <f>IF(入力シート!AH151="", "", 入力シート!AH151)</f>
        <v/>
      </c>
      <c r="AQ147" s="27" t="str">
        <f>IF(入力シート!AI151="", "", 入力シート!AI151)</f>
        <v/>
      </c>
      <c r="AR147" s="27" t="str">
        <f>IF(入力シート!AK151="", "", 入力シート!AK151)</f>
        <v/>
      </c>
      <c r="AS147" s="27" t="str">
        <f>IF(入力シート!AL151="", "", 入力シート!AL151)</f>
        <v/>
      </c>
    </row>
    <row r="148" spans="1:45">
      <c r="A148" s="27">
        <f>入力シート!A152</f>
        <v>146</v>
      </c>
      <c r="B148" s="27" t="str">
        <f>IF(入力シート!B152="", "", 入力シート!B152)</f>
        <v/>
      </c>
      <c r="C148" s="27" t="str">
        <f>IF(入力シート!C152="", "", 入力シート!C152)</f>
        <v/>
      </c>
      <c r="D148" s="27" t="str">
        <f>IF(入力シート!D152="", "", 入力シート!D152)</f>
        <v/>
      </c>
      <c r="E148" s="27" t="str">
        <f t="shared" si="12"/>
        <v/>
      </c>
      <c r="F148" s="27" t="str">
        <f t="shared" si="13"/>
        <v/>
      </c>
      <c r="G148" s="27" t="str">
        <f t="shared" si="14"/>
        <v/>
      </c>
      <c r="H148" s="27" t="str">
        <f t="shared" si="15"/>
        <v/>
      </c>
      <c r="I148" s="27" t="str">
        <f>IF(入力シート!E152="", "", 入力シート!E152)</f>
        <v/>
      </c>
      <c r="J148" s="27" t="str">
        <f>IF(入力シート!F152="", "", 入力シート!F152)</f>
        <v/>
      </c>
      <c r="K148" s="27" t="str">
        <f>IF(入力シート!H152="", "", 入力シート!H152)</f>
        <v/>
      </c>
      <c r="L148" s="27" t="str">
        <f>IF(入力シート!I152="", "", 入力シート!I152)</f>
        <v/>
      </c>
      <c r="M148" s="27" t="str">
        <f>IF(入力シート!J152="", "", 入力シート!J152)</f>
        <v/>
      </c>
      <c r="N148" s="27" t="str">
        <f>IF(入力シート!K152="", "", 入力シート!K152)</f>
        <v/>
      </c>
      <c r="O148" s="27" t="str">
        <f>IF(入力シート!L152="", "", 入力シート!L152)</f>
        <v/>
      </c>
      <c r="P148" s="27" t="str">
        <f>IF(C148="", "", 印刷!$K$8)</f>
        <v/>
      </c>
      <c r="Q148" s="27" t="str">
        <f>IF(P148="", "", 印刷!$E$7)</f>
        <v/>
      </c>
      <c r="R148" s="27" t="str">
        <f>IF(P148="", "", 印刷!$E$5)</f>
        <v/>
      </c>
      <c r="S148" s="27" t="str">
        <f>IF(P148="", "", 印刷!$E$6)</f>
        <v/>
      </c>
      <c r="T148" s="27" t="str">
        <f>IF(入力シート!M152="", "", 入力シート!M152)</f>
        <v/>
      </c>
      <c r="U148" s="27" t="str">
        <f>IF(V148="", "", IF($K148="男", VLOOKUP(V148, データ!$B$2:$C$101, 2, FALSE), IF($K148="女", VLOOKUP(V148, データ!$F$2:$H$101, 2, FALSE), "")))</f>
        <v/>
      </c>
      <c r="V148" s="27" t="str">
        <f>IF(入力シート!N152="", "", 入力シート!N152)</f>
        <v/>
      </c>
      <c r="W148" s="27" t="str">
        <f>IF(入力シート!O152="", "", 入力シート!O152)</f>
        <v/>
      </c>
      <c r="X148" s="27" t="str">
        <f>IF(入力シート!Q152="", "", 入力シート!Q152)</f>
        <v/>
      </c>
      <c r="Y148" s="27" t="str">
        <f>IF(入力シート!R152="", "", 入力シート!R152)</f>
        <v/>
      </c>
      <c r="Z148" s="27" t="str">
        <f>IF(AA148="", "", IF($K148="男", VLOOKUP(AA148, データ!$B$2:$C$101, 2, FALSE), IF($K148="女", VLOOKUP(AA148, データ!$F$2:$H$101, 2, FALSE), "")))</f>
        <v/>
      </c>
      <c r="AA148" s="27" t="str">
        <f>IF(入力シート!S152="", "", 入力シート!S152)</f>
        <v/>
      </c>
      <c r="AB148" s="27" t="str">
        <f>IF(入力シート!T152="", "", 入力シート!T152)</f>
        <v/>
      </c>
      <c r="AC148" s="27" t="str">
        <f>IF(入力シート!V152="", "", 入力シート!V152)</f>
        <v/>
      </c>
      <c r="AD148" s="27" t="str">
        <f>IF(入力シート!W152="", "", 入力シート!W152)</f>
        <v/>
      </c>
      <c r="AE148" s="27" t="str">
        <f>IF(AF148="", "", IF($K148="男", VLOOKUP(AF148, データ!$B$2:$C$101, 2, FALSE), IF($K148="女", VLOOKUP(AF148, データ!$F$2:$H$101, 2, FALSE), "")))</f>
        <v/>
      </c>
      <c r="AF148" s="27" t="str">
        <f>IF(入力シート!X152="", "", 入力シート!X152)</f>
        <v/>
      </c>
      <c r="AG148" s="27" t="str">
        <f>IF(入力シート!Y152="", "", 入力シート!Y152)</f>
        <v/>
      </c>
      <c r="AH148" s="27" t="str">
        <f>IF(入力シート!AA152="", "", 入力シート!AA152)</f>
        <v/>
      </c>
      <c r="AI148" s="27" t="str">
        <f>IF(入力シート!AB152="", "", 入力シート!AB152)</f>
        <v/>
      </c>
      <c r="AJ148" s="27" t="str">
        <f>IF(AK148="", "", IF($K148="男", VLOOKUP(AK148, データ!$B$2:$C$101, 2, FALSE), IF($K148="女", VLOOKUP(AK148, データ!$F$2:$H$101, 2, FALSE), "")))</f>
        <v/>
      </c>
      <c r="AK148" s="27" t="str">
        <f>IF(入力シート!AC152="", "", 入力シート!AC152)</f>
        <v/>
      </c>
      <c r="AL148" s="27" t="str">
        <f>IF(入力シート!AD152="", "", 入力シート!AD152)</f>
        <v/>
      </c>
      <c r="AM148" s="27" t="str">
        <f>IF(入力シート!AF152="", "", 入力シート!AF152)</f>
        <v/>
      </c>
      <c r="AN148" s="27" t="str">
        <f>IF(入力シート!AG152="", "", 入力シート!AG152)</f>
        <v/>
      </c>
      <c r="AO148" s="27" t="str">
        <f>IF(AP148="", "", IF($K148="男", VLOOKUP(AP148, データ!$B$2:$C$101, 2, FALSE), IF($K148="女", VLOOKUP(AP148, データ!$F$2:$H$101, 2, FALSE), "")))</f>
        <v/>
      </c>
      <c r="AP148" s="27" t="str">
        <f>IF(入力シート!AH152="", "", 入力シート!AH152)</f>
        <v/>
      </c>
      <c r="AQ148" s="27" t="str">
        <f>IF(入力シート!AI152="", "", 入力シート!AI152)</f>
        <v/>
      </c>
      <c r="AR148" s="27" t="str">
        <f>IF(入力シート!AK152="", "", 入力シート!AK152)</f>
        <v/>
      </c>
      <c r="AS148" s="27" t="str">
        <f>IF(入力シート!AL152="", "", 入力シート!AL152)</f>
        <v/>
      </c>
    </row>
    <row r="149" spans="1:45">
      <c r="A149" s="27">
        <f>入力シート!A153</f>
        <v>147</v>
      </c>
      <c r="B149" s="27" t="str">
        <f>IF(入力シート!B153="", "", 入力シート!B153)</f>
        <v/>
      </c>
      <c r="C149" s="27" t="str">
        <f>IF(入力シート!C153="", "", 入力シート!C153)</f>
        <v/>
      </c>
      <c r="D149" s="27" t="str">
        <f>IF(入力シート!D153="", "", 入力シート!D153)</f>
        <v/>
      </c>
      <c r="E149" s="27" t="str">
        <f t="shared" si="12"/>
        <v/>
      </c>
      <c r="F149" s="27" t="str">
        <f t="shared" si="13"/>
        <v/>
      </c>
      <c r="G149" s="27" t="str">
        <f t="shared" si="14"/>
        <v/>
      </c>
      <c r="H149" s="27" t="str">
        <f t="shared" si="15"/>
        <v/>
      </c>
      <c r="I149" s="27" t="str">
        <f>IF(入力シート!E153="", "", 入力シート!E153)</f>
        <v/>
      </c>
      <c r="J149" s="27" t="str">
        <f>IF(入力シート!F153="", "", 入力シート!F153)</f>
        <v/>
      </c>
      <c r="K149" s="27" t="str">
        <f>IF(入力シート!H153="", "", 入力シート!H153)</f>
        <v/>
      </c>
      <c r="L149" s="27" t="str">
        <f>IF(入力シート!I153="", "", 入力シート!I153)</f>
        <v/>
      </c>
      <c r="M149" s="27" t="str">
        <f>IF(入力シート!J153="", "", 入力シート!J153)</f>
        <v/>
      </c>
      <c r="N149" s="27" t="str">
        <f>IF(入力シート!K153="", "", 入力シート!K153)</f>
        <v/>
      </c>
      <c r="O149" s="27" t="str">
        <f>IF(入力シート!L153="", "", 入力シート!L153)</f>
        <v/>
      </c>
      <c r="P149" s="27" t="str">
        <f>IF(C149="", "", 印刷!$K$8)</f>
        <v/>
      </c>
      <c r="Q149" s="27" t="str">
        <f>IF(P149="", "", 印刷!$E$7)</f>
        <v/>
      </c>
      <c r="R149" s="27" t="str">
        <f>IF(P149="", "", 印刷!$E$5)</f>
        <v/>
      </c>
      <c r="S149" s="27" t="str">
        <f>IF(P149="", "", 印刷!$E$6)</f>
        <v/>
      </c>
      <c r="T149" s="27" t="str">
        <f>IF(入力シート!M153="", "", 入力シート!M153)</f>
        <v/>
      </c>
      <c r="U149" s="27" t="str">
        <f>IF(V149="", "", IF($K149="男", VLOOKUP(V149, データ!$B$2:$C$101, 2, FALSE), IF($K149="女", VLOOKUP(V149, データ!$F$2:$H$101, 2, FALSE), "")))</f>
        <v/>
      </c>
      <c r="V149" s="27" t="str">
        <f>IF(入力シート!N153="", "", 入力シート!N153)</f>
        <v/>
      </c>
      <c r="W149" s="27" t="str">
        <f>IF(入力シート!O153="", "", 入力シート!O153)</f>
        <v/>
      </c>
      <c r="X149" s="27" t="str">
        <f>IF(入力シート!Q153="", "", 入力シート!Q153)</f>
        <v/>
      </c>
      <c r="Y149" s="27" t="str">
        <f>IF(入力シート!R153="", "", 入力シート!R153)</f>
        <v/>
      </c>
      <c r="Z149" s="27" t="str">
        <f>IF(AA149="", "", IF($K149="男", VLOOKUP(AA149, データ!$B$2:$C$101, 2, FALSE), IF($K149="女", VLOOKUP(AA149, データ!$F$2:$H$101, 2, FALSE), "")))</f>
        <v/>
      </c>
      <c r="AA149" s="27" t="str">
        <f>IF(入力シート!S153="", "", 入力シート!S153)</f>
        <v/>
      </c>
      <c r="AB149" s="27" t="str">
        <f>IF(入力シート!T153="", "", 入力シート!T153)</f>
        <v/>
      </c>
      <c r="AC149" s="27" t="str">
        <f>IF(入力シート!V153="", "", 入力シート!V153)</f>
        <v/>
      </c>
      <c r="AD149" s="27" t="str">
        <f>IF(入力シート!W153="", "", 入力シート!W153)</f>
        <v/>
      </c>
      <c r="AE149" s="27" t="str">
        <f>IF(AF149="", "", IF($K149="男", VLOOKUP(AF149, データ!$B$2:$C$101, 2, FALSE), IF($K149="女", VLOOKUP(AF149, データ!$F$2:$H$101, 2, FALSE), "")))</f>
        <v/>
      </c>
      <c r="AF149" s="27" t="str">
        <f>IF(入力シート!X153="", "", 入力シート!X153)</f>
        <v/>
      </c>
      <c r="AG149" s="27" t="str">
        <f>IF(入力シート!Y153="", "", 入力シート!Y153)</f>
        <v/>
      </c>
      <c r="AH149" s="27" t="str">
        <f>IF(入力シート!AA153="", "", 入力シート!AA153)</f>
        <v/>
      </c>
      <c r="AI149" s="27" t="str">
        <f>IF(入力シート!AB153="", "", 入力シート!AB153)</f>
        <v/>
      </c>
      <c r="AJ149" s="27" t="str">
        <f>IF(AK149="", "", IF($K149="男", VLOOKUP(AK149, データ!$B$2:$C$101, 2, FALSE), IF($K149="女", VLOOKUP(AK149, データ!$F$2:$H$101, 2, FALSE), "")))</f>
        <v/>
      </c>
      <c r="AK149" s="27" t="str">
        <f>IF(入力シート!AC153="", "", 入力シート!AC153)</f>
        <v/>
      </c>
      <c r="AL149" s="27" t="str">
        <f>IF(入力シート!AD153="", "", 入力シート!AD153)</f>
        <v/>
      </c>
      <c r="AM149" s="27" t="str">
        <f>IF(入力シート!AF153="", "", 入力シート!AF153)</f>
        <v/>
      </c>
      <c r="AN149" s="27" t="str">
        <f>IF(入力シート!AG153="", "", 入力シート!AG153)</f>
        <v/>
      </c>
      <c r="AO149" s="27" t="str">
        <f>IF(AP149="", "", IF($K149="男", VLOOKUP(AP149, データ!$B$2:$C$101, 2, FALSE), IF($K149="女", VLOOKUP(AP149, データ!$F$2:$H$101, 2, FALSE), "")))</f>
        <v/>
      </c>
      <c r="AP149" s="27" t="str">
        <f>IF(入力シート!AH153="", "", 入力シート!AH153)</f>
        <v/>
      </c>
      <c r="AQ149" s="27" t="str">
        <f>IF(入力シート!AI153="", "", 入力シート!AI153)</f>
        <v/>
      </c>
      <c r="AR149" s="27" t="str">
        <f>IF(入力シート!AK153="", "", 入力シート!AK153)</f>
        <v/>
      </c>
      <c r="AS149" s="27" t="str">
        <f>IF(入力シート!AL153="", "", 入力シート!AL153)</f>
        <v/>
      </c>
    </row>
    <row r="150" spans="1:45">
      <c r="A150" s="27">
        <f>入力シート!A154</f>
        <v>148</v>
      </c>
      <c r="B150" s="27" t="str">
        <f>IF(入力シート!B154="", "", 入力シート!B154)</f>
        <v/>
      </c>
      <c r="C150" s="27" t="str">
        <f>IF(入力シート!C154="", "", 入力シート!C154)</f>
        <v/>
      </c>
      <c r="D150" s="27" t="str">
        <f>IF(入力シート!D154="", "", 入力シート!D154)</f>
        <v/>
      </c>
      <c r="E150" s="27" t="str">
        <f t="shared" si="12"/>
        <v/>
      </c>
      <c r="F150" s="27" t="str">
        <f t="shared" si="13"/>
        <v/>
      </c>
      <c r="G150" s="27" t="str">
        <f t="shared" si="14"/>
        <v/>
      </c>
      <c r="H150" s="27" t="str">
        <f t="shared" si="15"/>
        <v/>
      </c>
      <c r="I150" s="27" t="str">
        <f>IF(入力シート!E154="", "", 入力シート!E154)</f>
        <v/>
      </c>
      <c r="J150" s="27" t="str">
        <f>IF(入力シート!F154="", "", 入力シート!F154)</f>
        <v/>
      </c>
      <c r="K150" s="27" t="str">
        <f>IF(入力シート!H154="", "", 入力シート!H154)</f>
        <v/>
      </c>
      <c r="L150" s="27" t="str">
        <f>IF(入力シート!I154="", "", 入力シート!I154)</f>
        <v/>
      </c>
      <c r="M150" s="27" t="str">
        <f>IF(入力シート!J154="", "", 入力シート!J154)</f>
        <v/>
      </c>
      <c r="N150" s="27" t="str">
        <f>IF(入力シート!K154="", "", 入力シート!K154)</f>
        <v/>
      </c>
      <c r="O150" s="27" t="str">
        <f>IF(入力シート!L154="", "", 入力シート!L154)</f>
        <v/>
      </c>
      <c r="P150" s="27" t="str">
        <f>IF(C150="", "", 印刷!$K$8)</f>
        <v/>
      </c>
      <c r="Q150" s="27" t="str">
        <f>IF(P150="", "", 印刷!$E$7)</f>
        <v/>
      </c>
      <c r="R150" s="27" t="str">
        <f>IF(P150="", "", 印刷!$E$5)</f>
        <v/>
      </c>
      <c r="S150" s="27" t="str">
        <f>IF(P150="", "", 印刷!$E$6)</f>
        <v/>
      </c>
      <c r="T150" s="27" t="str">
        <f>IF(入力シート!M154="", "", 入力シート!M154)</f>
        <v/>
      </c>
      <c r="U150" s="27" t="str">
        <f>IF(V150="", "", IF($K150="男", VLOOKUP(V150, データ!$B$2:$C$101, 2, FALSE), IF($K150="女", VLOOKUP(V150, データ!$F$2:$H$101, 2, FALSE), "")))</f>
        <v/>
      </c>
      <c r="V150" s="27" t="str">
        <f>IF(入力シート!N154="", "", 入力シート!N154)</f>
        <v/>
      </c>
      <c r="W150" s="27" t="str">
        <f>IF(入力シート!O154="", "", 入力シート!O154)</f>
        <v/>
      </c>
      <c r="X150" s="27" t="str">
        <f>IF(入力シート!Q154="", "", 入力シート!Q154)</f>
        <v/>
      </c>
      <c r="Y150" s="27" t="str">
        <f>IF(入力シート!R154="", "", 入力シート!R154)</f>
        <v/>
      </c>
      <c r="Z150" s="27" t="str">
        <f>IF(AA150="", "", IF($K150="男", VLOOKUP(AA150, データ!$B$2:$C$101, 2, FALSE), IF($K150="女", VLOOKUP(AA150, データ!$F$2:$H$101, 2, FALSE), "")))</f>
        <v/>
      </c>
      <c r="AA150" s="27" t="str">
        <f>IF(入力シート!S154="", "", 入力シート!S154)</f>
        <v/>
      </c>
      <c r="AB150" s="27" t="str">
        <f>IF(入力シート!T154="", "", 入力シート!T154)</f>
        <v/>
      </c>
      <c r="AC150" s="27" t="str">
        <f>IF(入力シート!V154="", "", 入力シート!V154)</f>
        <v/>
      </c>
      <c r="AD150" s="27" t="str">
        <f>IF(入力シート!W154="", "", 入力シート!W154)</f>
        <v/>
      </c>
      <c r="AE150" s="27" t="str">
        <f>IF(AF150="", "", IF($K150="男", VLOOKUP(AF150, データ!$B$2:$C$101, 2, FALSE), IF($K150="女", VLOOKUP(AF150, データ!$F$2:$H$101, 2, FALSE), "")))</f>
        <v/>
      </c>
      <c r="AF150" s="27" t="str">
        <f>IF(入力シート!X154="", "", 入力シート!X154)</f>
        <v/>
      </c>
      <c r="AG150" s="27" t="str">
        <f>IF(入力シート!Y154="", "", 入力シート!Y154)</f>
        <v/>
      </c>
      <c r="AH150" s="27" t="str">
        <f>IF(入力シート!AA154="", "", 入力シート!AA154)</f>
        <v/>
      </c>
      <c r="AI150" s="27" t="str">
        <f>IF(入力シート!AB154="", "", 入力シート!AB154)</f>
        <v/>
      </c>
      <c r="AJ150" s="27" t="str">
        <f>IF(AK150="", "", IF($K150="男", VLOOKUP(AK150, データ!$B$2:$C$101, 2, FALSE), IF($K150="女", VLOOKUP(AK150, データ!$F$2:$H$101, 2, FALSE), "")))</f>
        <v/>
      </c>
      <c r="AK150" s="27" t="str">
        <f>IF(入力シート!AC154="", "", 入力シート!AC154)</f>
        <v/>
      </c>
      <c r="AL150" s="27" t="str">
        <f>IF(入力シート!AD154="", "", 入力シート!AD154)</f>
        <v/>
      </c>
      <c r="AM150" s="27" t="str">
        <f>IF(入力シート!AF154="", "", 入力シート!AF154)</f>
        <v/>
      </c>
      <c r="AN150" s="27" t="str">
        <f>IF(入力シート!AG154="", "", 入力シート!AG154)</f>
        <v/>
      </c>
      <c r="AO150" s="27" t="str">
        <f>IF(AP150="", "", IF($K150="男", VLOOKUP(AP150, データ!$B$2:$C$101, 2, FALSE), IF($K150="女", VLOOKUP(AP150, データ!$F$2:$H$101, 2, FALSE), "")))</f>
        <v/>
      </c>
      <c r="AP150" s="27" t="str">
        <f>IF(入力シート!AH154="", "", 入力シート!AH154)</f>
        <v/>
      </c>
      <c r="AQ150" s="27" t="str">
        <f>IF(入力シート!AI154="", "", 入力シート!AI154)</f>
        <v/>
      </c>
      <c r="AR150" s="27" t="str">
        <f>IF(入力シート!AK154="", "", 入力シート!AK154)</f>
        <v/>
      </c>
      <c r="AS150" s="27" t="str">
        <f>IF(入力シート!AL154="", "", 入力シート!AL154)</f>
        <v/>
      </c>
    </row>
    <row r="151" spans="1:45">
      <c r="A151" s="27">
        <f>入力シート!A155</f>
        <v>149</v>
      </c>
      <c r="B151" s="27" t="str">
        <f>IF(入力シート!B155="", "", 入力シート!B155)</f>
        <v/>
      </c>
      <c r="C151" s="27" t="str">
        <f>IF(入力シート!C155="", "", 入力シート!C155)</f>
        <v/>
      </c>
      <c r="D151" s="27" t="str">
        <f>IF(入力シート!D155="", "", 入力シート!D155)</f>
        <v/>
      </c>
      <c r="E151" s="27" t="str">
        <f t="shared" si="12"/>
        <v/>
      </c>
      <c r="F151" s="27" t="str">
        <f t="shared" si="13"/>
        <v/>
      </c>
      <c r="G151" s="27" t="str">
        <f t="shared" si="14"/>
        <v/>
      </c>
      <c r="H151" s="27" t="str">
        <f t="shared" si="15"/>
        <v/>
      </c>
      <c r="I151" s="27" t="str">
        <f>IF(入力シート!E155="", "", 入力シート!E155)</f>
        <v/>
      </c>
      <c r="J151" s="27" t="str">
        <f>IF(入力シート!F155="", "", 入力シート!F155)</f>
        <v/>
      </c>
      <c r="K151" s="27" t="str">
        <f>IF(入力シート!H155="", "", 入力シート!H155)</f>
        <v/>
      </c>
      <c r="L151" s="27" t="str">
        <f>IF(入力シート!I155="", "", 入力シート!I155)</f>
        <v/>
      </c>
      <c r="M151" s="27" t="str">
        <f>IF(入力シート!J155="", "", 入力シート!J155)</f>
        <v/>
      </c>
      <c r="N151" s="27" t="str">
        <f>IF(入力シート!K155="", "", 入力シート!K155)</f>
        <v/>
      </c>
      <c r="O151" s="27" t="str">
        <f>IF(入力シート!L155="", "", 入力シート!L155)</f>
        <v/>
      </c>
      <c r="P151" s="27" t="str">
        <f>IF(C151="", "", 印刷!$K$8)</f>
        <v/>
      </c>
      <c r="Q151" s="27" t="str">
        <f>IF(P151="", "", 印刷!$E$7)</f>
        <v/>
      </c>
      <c r="R151" s="27" t="str">
        <f>IF(P151="", "", 印刷!$E$5)</f>
        <v/>
      </c>
      <c r="S151" s="27" t="str">
        <f>IF(P151="", "", 印刷!$E$6)</f>
        <v/>
      </c>
      <c r="T151" s="27" t="str">
        <f>IF(入力シート!M155="", "", 入力シート!M155)</f>
        <v/>
      </c>
      <c r="U151" s="27" t="str">
        <f>IF(V151="", "", IF($K151="男", VLOOKUP(V151, データ!$B$2:$C$101, 2, FALSE), IF($K151="女", VLOOKUP(V151, データ!$F$2:$H$101, 2, FALSE), "")))</f>
        <v/>
      </c>
      <c r="V151" s="27" t="str">
        <f>IF(入力シート!N155="", "", 入力シート!N155)</f>
        <v/>
      </c>
      <c r="W151" s="27" t="str">
        <f>IF(入力シート!O155="", "", 入力シート!O155)</f>
        <v/>
      </c>
      <c r="X151" s="27" t="str">
        <f>IF(入力シート!Q155="", "", 入力シート!Q155)</f>
        <v/>
      </c>
      <c r="Y151" s="27" t="str">
        <f>IF(入力シート!R155="", "", 入力シート!R155)</f>
        <v/>
      </c>
      <c r="Z151" s="27" t="str">
        <f>IF(AA151="", "", IF($K151="男", VLOOKUP(AA151, データ!$B$2:$C$101, 2, FALSE), IF($K151="女", VLOOKUP(AA151, データ!$F$2:$H$101, 2, FALSE), "")))</f>
        <v/>
      </c>
      <c r="AA151" s="27" t="str">
        <f>IF(入力シート!S155="", "", 入力シート!S155)</f>
        <v/>
      </c>
      <c r="AB151" s="27" t="str">
        <f>IF(入力シート!T155="", "", 入力シート!T155)</f>
        <v/>
      </c>
      <c r="AC151" s="27" t="str">
        <f>IF(入力シート!V155="", "", 入力シート!V155)</f>
        <v/>
      </c>
      <c r="AD151" s="27" t="str">
        <f>IF(入力シート!W155="", "", 入力シート!W155)</f>
        <v/>
      </c>
      <c r="AE151" s="27" t="str">
        <f>IF(AF151="", "", IF($K151="男", VLOOKUP(AF151, データ!$B$2:$C$101, 2, FALSE), IF($K151="女", VLOOKUP(AF151, データ!$F$2:$H$101, 2, FALSE), "")))</f>
        <v/>
      </c>
      <c r="AF151" s="27" t="str">
        <f>IF(入力シート!X155="", "", 入力シート!X155)</f>
        <v/>
      </c>
      <c r="AG151" s="27" t="str">
        <f>IF(入力シート!Y155="", "", 入力シート!Y155)</f>
        <v/>
      </c>
      <c r="AH151" s="27" t="str">
        <f>IF(入力シート!AA155="", "", 入力シート!AA155)</f>
        <v/>
      </c>
      <c r="AI151" s="27" t="str">
        <f>IF(入力シート!AB155="", "", 入力シート!AB155)</f>
        <v/>
      </c>
      <c r="AJ151" s="27" t="str">
        <f>IF(AK151="", "", IF($K151="男", VLOOKUP(AK151, データ!$B$2:$C$101, 2, FALSE), IF($K151="女", VLOOKUP(AK151, データ!$F$2:$H$101, 2, FALSE), "")))</f>
        <v/>
      </c>
      <c r="AK151" s="27" t="str">
        <f>IF(入力シート!AC155="", "", 入力シート!AC155)</f>
        <v/>
      </c>
      <c r="AL151" s="27" t="str">
        <f>IF(入力シート!AD155="", "", 入力シート!AD155)</f>
        <v/>
      </c>
      <c r="AM151" s="27" t="str">
        <f>IF(入力シート!AF155="", "", 入力シート!AF155)</f>
        <v/>
      </c>
      <c r="AN151" s="27" t="str">
        <f>IF(入力シート!AG155="", "", 入力シート!AG155)</f>
        <v/>
      </c>
      <c r="AO151" s="27" t="str">
        <f>IF(AP151="", "", IF($K151="男", VLOOKUP(AP151, データ!$B$2:$C$101, 2, FALSE), IF($K151="女", VLOOKUP(AP151, データ!$F$2:$H$101, 2, FALSE), "")))</f>
        <v/>
      </c>
      <c r="AP151" s="27" t="str">
        <f>IF(入力シート!AH155="", "", 入力シート!AH155)</f>
        <v/>
      </c>
      <c r="AQ151" s="27" t="str">
        <f>IF(入力シート!AI155="", "", 入力シート!AI155)</f>
        <v/>
      </c>
      <c r="AR151" s="27" t="str">
        <f>IF(入力シート!AK155="", "", 入力シート!AK155)</f>
        <v/>
      </c>
      <c r="AS151" s="27" t="str">
        <f>IF(入力シート!AL155="", "", 入力シート!AL155)</f>
        <v/>
      </c>
    </row>
    <row r="152" spans="1:45">
      <c r="A152" s="27">
        <f>入力シート!A156</f>
        <v>150</v>
      </c>
      <c r="B152" s="27" t="str">
        <f>IF(入力シート!B156="", "", 入力シート!B156)</f>
        <v/>
      </c>
      <c r="C152" s="27" t="str">
        <f>IF(入力シート!C156="", "", 入力シート!C156)</f>
        <v/>
      </c>
      <c r="D152" s="27" t="str">
        <f>IF(入力シート!D156="", "", 入力シート!D156)</f>
        <v/>
      </c>
      <c r="E152" s="27" t="str">
        <f t="shared" si="12"/>
        <v/>
      </c>
      <c r="F152" s="27" t="str">
        <f t="shared" si="13"/>
        <v/>
      </c>
      <c r="G152" s="27" t="str">
        <f t="shared" si="14"/>
        <v/>
      </c>
      <c r="H152" s="27" t="str">
        <f t="shared" si="15"/>
        <v/>
      </c>
      <c r="I152" s="27" t="str">
        <f>IF(入力シート!E156="", "", 入力シート!E156)</f>
        <v/>
      </c>
      <c r="J152" s="27" t="str">
        <f>IF(入力シート!F156="", "", 入力シート!F156)</f>
        <v/>
      </c>
      <c r="K152" s="27" t="str">
        <f>IF(入力シート!H156="", "", 入力シート!H156)</f>
        <v/>
      </c>
      <c r="L152" s="27" t="str">
        <f>IF(入力シート!I156="", "", 入力シート!I156)</f>
        <v/>
      </c>
      <c r="M152" s="27" t="str">
        <f>IF(入力シート!J156="", "", 入力シート!J156)</f>
        <v/>
      </c>
      <c r="N152" s="27" t="str">
        <f>IF(入力シート!K156="", "", 入力シート!K156)</f>
        <v/>
      </c>
      <c r="O152" s="27" t="str">
        <f>IF(入力シート!L156="", "", 入力シート!L156)</f>
        <v/>
      </c>
      <c r="P152" s="27" t="str">
        <f>IF(C152="", "", 印刷!$K$8)</f>
        <v/>
      </c>
      <c r="Q152" s="27" t="str">
        <f>IF(P152="", "", 印刷!$E$7)</f>
        <v/>
      </c>
      <c r="R152" s="27" t="str">
        <f>IF(P152="", "", 印刷!$E$5)</f>
        <v/>
      </c>
      <c r="S152" s="27" t="str">
        <f>IF(P152="", "", 印刷!$E$6)</f>
        <v/>
      </c>
      <c r="T152" s="27" t="str">
        <f>IF(入力シート!M156="", "", 入力シート!M156)</f>
        <v/>
      </c>
      <c r="U152" s="27" t="str">
        <f>IF(V152="", "", IF($K152="男", VLOOKUP(V152, データ!$B$2:$C$101, 2, FALSE), IF($K152="女", VLOOKUP(V152, データ!$F$2:$H$101, 2, FALSE), "")))</f>
        <v/>
      </c>
      <c r="V152" s="27" t="str">
        <f>IF(入力シート!N156="", "", 入力シート!N156)</f>
        <v/>
      </c>
      <c r="W152" s="27" t="str">
        <f>IF(入力シート!O156="", "", 入力シート!O156)</f>
        <v/>
      </c>
      <c r="X152" s="27" t="str">
        <f>IF(入力シート!Q156="", "", 入力シート!Q156)</f>
        <v/>
      </c>
      <c r="Y152" s="27" t="str">
        <f>IF(入力シート!R156="", "", 入力シート!R156)</f>
        <v/>
      </c>
      <c r="Z152" s="27" t="str">
        <f>IF(AA152="", "", IF($K152="男", VLOOKUP(AA152, データ!$B$2:$C$101, 2, FALSE), IF($K152="女", VLOOKUP(AA152, データ!$F$2:$H$101, 2, FALSE), "")))</f>
        <v/>
      </c>
      <c r="AA152" s="27" t="str">
        <f>IF(入力シート!S156="", "", 入力シート!S156)</f>
        <v/>
      </c>
      <c r="AB152" s="27" t="str">
        <f>IF(入力シート!T156="", "", 入力シート!T156)</f>
        <v/>
      </c>
      <c r="AC152" s="27" t="str">
        <f>IF(入力シート!V156="", "", 入力シート!V156)</f>
        <v/>
      </c>
      <c r="AD152" s="27" t="str">
        <f>IF(入力シート!W156="", "", 入力シート!W156)</f>
        <v/>
      </c>
      <c r="AE152" s="27" t="str">
        <f>IF(AF152="", "", IF($K152="男", VLOOKUP(AF152, データ!$B$2:$C$101, 2, FALSE), IF($K152="女", VLOOKUP(AF152, データ!$F$2:$H$101, 2, FALSE), "")))</f>
        <v/>
      </c>
      <c r="AF152" s="27" t="str">
        <f>IF(入力シート!X156="", "", 入力シート!X156)</f>
        <v/>
      </c>
      <c r="AG152" s="27" t="str">
        <f>IF(入力シート!Y156="", "", 入力シート!Y156)</f>
        <v/>
      </c>
      <c r="AH152" s="27" t="str">
        <f>IF(入力シート!AA156="", "", 入力シート!AA156)</f>
        <v/>
      </c>
      <c r="AI152" s="27" t="str">
        <f>IF(入力シート!AB156="", "", 入力シート!AB156)</f>
        <v/>
      </c>
      <c r="AJ152" s="27" t="str">
        <f>IF(AK152="", "", IF($K152="男", VLOOKUP(AK152, データ!$B$2:$C$101, 2, FALSE), IF($K152="女", VLOOKUP(AK152, データ!$F$2:$H$101, 2, FALSE), "")))</f>
        <v/>
      </c>
      <c r="AK152" s="27" t="str">
        <f>IF(入力シート!AC156="", "", 入力シート!AC156)</f>
        <v/>
      </c>
      <c r="AL152" s="27" t="str">
        <f>IF(入力シート!AD156="", "", 入力シート!AD156)</f>
        <v/>
      </c>
      <c r="AM152" s="27" t="str">
        <f>IF(入力シート!AF156="", "", 入力シート!AF156)</f>
        <v/>
      </c>
      <c r="AN152" s="27" t="str">
        <f>IF(入力シート!AG156="", "", 入力シート!AG156)</f>
        <v/>
      </c>
      <c r="AO152" s="27" t="str">
        <f>IF(AP152="", "", IF($K152="男", VLOOKUP(AP152, データ!$B$2:$C$101, 2, FALSE), IF($K152="女", VLOOKUP(AP152, データ!$F$2:$H$101, 2, FALSE), "")))</f>
        <v/>
      </c>
      <c r="AP152" s="27" t="str">
        <f>IF(入力シート!AH156="", "", 入力シート!AH156)</f>
        <v/>
      </c>
      <c r="AQ152" s="27" t="str">
        <f>IF(入力シート!AI156="", "", 入力シート!AI156)</f>
        <v/>
      </c>
      <c r="AR152" s="27" t="str">
        <f>IF(入力シート!AK156="", "", 入力シート!AK156)</f>
        <v/>
      </c>
      <c r="AS152" s="27" t="str">
        <f>IF(入力シート!AL156="", "", 入力シート!AL156)</f>
        <v/>
      </c>
    </row>
    <row r="153" spans="1:45">
      <c r="A153" s="27">
        <f>入力シート!A157</f>
        <v>151</v>
      </c>
      <c r="B153" s="27" t="str">
        <f>IF(入力シート!B157="", "", 入力シート!B157)</f>
        <v/>
      </c>
      <c r="C153" s="27" t="str">
        <f>IF(入力シート!C157="", "", 入力シート!C157)</f>
        <v/>
      </c>
      <c r="D153" s="27" t="str">
        <f>IF(入力シート!D157="", "", 入力シート!D157)</f>
        <v/>
      </c>
      <c r="E153" s="27" t="str">
        <f t="shared" si="12"/>
        <v/>
      </c>
      <c r="F153" s="27" t="str">
        <f t="shared" si="13"/>
        <v/>
      </c>
      <c r="G153" s="27" t="str">
        <f t="shared" si="14"/>
        <v/>
      </c>
      <c r="H153" s="27" t="str">
        <f t="shared" si="15"/>
        <v/>
      </c>
      <c r="I153" s="27" t="str">
        <f>IF(入力シート!E157="", "", 入力シート!E157)</f>
        <v/>
      </c>
      <c r="J153" s="27" t="str">
        <f>IF(入力シート!F157="", "", 入力シート!F157)</f>
        <v/>
      </c>
      <c r="K153" s="27" t="str">
        <f>IF(入力シート!H157="", "", 入力シート!H157)</f>
        <v/>
      </c>
      <c r="L153" s="27" t="str">
        <f>IF(入力シート!I157="", "", 入力シート!I157)</f>
        <v/>
      </c>
      <c r="M153" s="27" t="str">
        <f>IF(入力シート!J157="", "", 入力シート!J157)</f>
        <v/>
      </c>
      <c r="N153" s="27" t="str">
        <f>IF(入力シート!K157="", "", 入力シート!K157)</f>
        <v/>
      </c>
      <c r="O153" s="27" t="str">
        <f>IF(入力シート!L157="", "", 入力シート!L157)</f>
        <v/>
      </c>
      <c r="P153" s="27" t="str">
        <f>IF(C153="", "", 印刷!$K$8)</f>
        <v/>
      </c>
      <c r="Q153" s="27" t="str">
        <f>IF(P153="", "", 印刷!$E$7)</f>
        <v/>
      </c>
      <c r="R153" s="27" t="str">
        <f>IF(P153="", "", 印刷!$E$5)</f>
        <v/>
      </c>
      <c r="S153" s="27" t="str">
        <f>IF(P153="", "", 印刷!$E$6)</f>
        <v/>
      </c>
      <c r="T153" s="27" t="str">
        <f>IF(入力シート!M157="", "", 入力シート!M157)</f>
        <v/>
      </c>
      <c r="U153" s="27" t="str">
        <f>IF(V153="", "", IF($K153="男", VLOOKUP(V153, データ!$B$2:$C$101, 2, FALSE), IF($K153="女", VLOOKUP(V153, データ!$F$2:$H$101, 2, FALSE), "")))</f>
        <v/>
      </c>
      <c r="V153" s="27" t="str">
        <f>IF(入力シート!N157="", "", 入力シート!N157)</f>
        <v/>
      </c>
      <c r="W153" s="27" t="str">
        <f>IF(入力シート!O157="", "", 入力シート!O157)</f>
        <v/>
      </c>
      <c r="X153" s="27" t="str">
        <f>IF(入力シート!Q157="", "", 入力シート!Q157)</f>
        <v/>
      </c>
      <c r="Y153" s="27" t="str">
        <f>IF(入力シート!R157="", "", 入力シート!R157)</f>
        <v/>
      </c>
      <c r="Z153" s="27" t="str">
        <f>IF(AA153="", "", IF($K153="男", VLOOKUP(AA153, データ!$B$2:$C$101, 2, FALSE), IF($K153="女", VLOOKUP(AA153, データ!$F$2:$H$101, 2, FALSE), "")))</f>
        <v/>
      </c>
      <c r="AA153" s="27" t="str">
        <f>IF(入力シート!S157="", "", 入力シート!S157)</f>
        <v/>
      </c>
      <c r="AB153" s="27" t="str">
        <f>IF(入力シート!T157="", "", 入力シート!T157)</f>
        <v/>
      </c>
      <c r="AC153" s="27" t="str">
        <f>IF(入力シート!V157="", "", 入力シート!V157)</f>
        <v/>
      </c>
      <c r="AD153" s="27" t="str">
        <f>IF(入力シート!W157="", "", 入力シート!W157)</f>
        <v/>
      </c>
      <c r="AE153" s="27" t="str">
        <f>IF(AF153="", "", IF($K153="男", VLOOKUP(AF153, データ!$B$2:$C$101, 2, FALSE), IF($K153="女", VLOOKUP(AF153, データ!$F$2:$H$101, 2, FALSE), "")))</f>
        <v/>
      </c>
      <c r="AF153" s="27" t="str">
        <f>IF(入力シート!X157="", "", 入力シート!X157)</f>
        <v/>
      </c>
      <c r="AG153" s="27" t="str">
        <f>IF(入力シート!Y157="", "", 入力シート!Y157)</f>
        <v/>
      </c>
      <c r="AH153" s="27" t="str">
        <f>IF(入力シート!AA157="", "", 入力シート!AA157)</f>
        <v/>
      </c>
      <c r="AI153" s="27" t="str">
        <f>IF(入力シート!AB157="", "", 入力シート!AB157)</f>
        <v/>
      </c>
      <c r="AJ153" s="27" t="str">
        <f>IF(AK153="", "", IF($K153="男", VLOOKUP(AK153, データ!$B$2:$C$101, 2, FALSE), IF($K153="女", VLOOKUP(AK153, データ!$F$2:$H$101, 2, FALSE), "")))</f>
        <v/>
      </c>
      <c r="AK153" s="27" t="str">
        <f>IF(入力シート!AC157="", "", 入力シート!AC157)</f>
        <v/>
      </c>
      <c r="AL153" s="27" t="str">
        <f>IF(入力シート!AD157="", "", 入力シート!AD157)</f>
        <v/>
      </c>
      <c r="AM153" s="27" t="str">
        <f>IF(入力シート!AF157="", "", 入力シート!AF157)</f>
        <v/>
      </c>
      <c r="AN153" s="27" t="str">
        <f>IF(入力シート!AG157="", "", 入力シート!AG157)</f>
        <v/>
      </c>
      <c r="AO153" s="27" t="str">
        <f>IF(AP153="", "", IF($K153="男", VLOOKUP(AP153, データ!$B$2:$C$101, 2, FALSE), IF($K153="女", VLOOKUP(AP153, データ!$F$2:$H$101, 2, FALSE), "")))</f>
        <v/>
      </c>
      <c r="AP153" s="27" t="str">
        <f>IF(入力シート!AH157="", "", 入力シート!AH157)</f>
        <v/>
      </c>
      <c r="AQ153" s="27" t="str">
        <f>IF(入力シート!AI157="", "", 入力シート!AI157)</f>
        <v/>
      </c>
      <c r="AR153" s="27" t="str">
        <f>IF(入力シート!AK157="", "", 入力シート!AK157)</f>
        <v/>
      </c>
      <c r="AS153" s="27" t="str">
        <f>IF(入力シート!AL157="", "", 入力シート!AL157)</f>
        <v/>
      </c>
    </row>
    <row r="154" spans="1:45">
      <c r="A154" s="27">
        <f>入力シート!A158</f>
        <v>152</v>
      </c>
      <c r="B154" s="27" t="str">
        <f>IF(入力シート!B158="", "", 入力シート!B158)</f>
        <v/>
      </c>
      <c r="C154" s="27" t="str">
        <f>IF(入力シート!C158="", "", 入力シート!C158)</f>
        <v/>
      </c>
      <c r="D154" s="27" t="str">
        <f>IF(入力シート!D158="", "", 入力シート!D158)</f>
        <v/>
      </c>
      <c r="E154" s="27" t="str">
        <f t="shared" si="12"/>
        <v/>
      </c>
      <c r="F154" s="27" t="str">
        <f t="shared" si="13"/>
        <v/>
      </c>
      <c r="G154" s="27" t="str">
        <f t="shared" si="14"/>
        <v/>
      </c>
      <c r="H154" s="27" t="str">
        <f t="shared" si="15"/>
        <v/>
      </c>
      <c r="I154" s="27" t="str">
        <f>IF(入力シート!E158="", "", 入力シート!E158)</f>
        <v/>
      </c>
      <c r="J154" s="27" t="str">
        <f>IF(入力シート!F158="", "", 入力シート!F158)</f>
        <v/>
      </c>
      <c r="K154" s="27" t="str">
        <f>IF(入力シート!H158="", "", 入力シート!H158)</f>
        <v/>
      </c>
      <c r="L154" s="27" t="str">
        <f>IF(入力シート!I158="", "", 入力シート!I158)</f>
        <v/>
      </c>
      <c r="M154" s="27" t="str">
        <f>IF(入力シート!J158="", "", 入力シート!J158)</f>
        <v/>
      </c>
      <c r="N154" s="27" t="str">
        <f>IF(入力シート!K158="", "", 入力シート!K158)</f>
        <v/>
      </c>
      <c r="O154" s="27" t="str">
        <f>IF(入力シート!L158="", "", 入力シート!L158)</f>
        <v/>
      </c>
      <c r="P154" s="27" t="str">
        <f>IF(C154="", "", 印刷!$K$8)</f>
        <v/>
      </c>
      <c r="Q154" s="27" t="str">
        <f>IF(P154="", "", 印刷!$E$7)</f>
        <v/>
      </c>
      <c r="R154" s="27" t="str">
        <f>IF(P154="", "", 印刷!$E$5)</f>
        <v/>
      </c>
      <c r="S154" s="27" t="str">
        <f>IF(P154="", "", 印刷!$E$6)</f>
        <v/>
      </c>
      <c r="T154" s="27" t="str">
        <f>IF(入力シート!M158="", "", 入力シート!M158)</f>
        <v/>
      </c>
      <c r="U154" s="27" t="str">
        <f>IF(V154="", "", IF($K154="男", VLOOKUP(V154, データ!$B$2:$C$101, 2, FALSE), IF($K154="女", VLOOKUP(V154, データ!$F$2:$H$101, 2, FALSE), "")))</f>
        <v/>
      </c>
      <c r="V154" s="27" t="str">
        <f>IF(入力シート!N158="", "", 入力シート!N158)</f>
        <v/>
      </c>
      <c r="W154" s="27" t="str">
        <f>IF(入力シート!O158="", "", 入力シート!O158)</f>
        <v/>
      </c>
      <c r="X154" s="27" t="str">
        <f>IF(入力シート!Q158="", "", 入力シート!Q158)</f>
        <v/>
      </c>
      <c r="Y154" s="27" t="str">
        <f>IF(入力シート!R158="", "", 入力シート!R158)</f>
        <v/>
      </c>
      <c r="Z154" s="27" t="str">
        <f>IF(AA154="", "", IF($K154="男", VLOOKUP(AA154, データ!$B$2:$C$101, 2, FALSE), IF($K154="女", VLOOKUP(AA154, データ!$F$2:$H$101, 2, FALSE), "")))</f>
        <v/>
      </c>
      <c r="AA154" s="27" t="str">
        <f>IF(入力シート!S158="", "", 入力シート!S158)</f>
        <v/>
      </c>
      <c r="AB154" s="27" t="str">
        <f>IF(入力シート!T158="", "", 入力シート!T158)</f>
        <v/>
      </c>
      <c r="AC154" s="27" t="str">
        <f>IF(入力シート!V158="", "", 入力シート!V158)</f>
        <v/>
      </c>
      <c r="AD154" s="27" t="str">
        <f>IF(入力シート!W158="", "", 入力シート!W158)</f>
        <v/>
      </c>
      <c r="AE154" s="27" t="str">
        <f>IF(AF154="", "", IF($K154="男", VLOOKUP(AF154, データ!$B$2:$C$101, 2, FALSE), IF($K154="女", VLOOKUP(AF154, データ!$F$2:$H$101, 2, FALSE), "")))</f>
        <v/>
      </c>
      <c r="AF154" s="27" t="str">
        <f>IF(入力シート!X158="", "", 入力シート!X158)</f>
        <v/>
      </c>
      <c r="AG154" s="27" t="str">
        <f>IF(入力シート!Y158="", "", 入力シート!Y158)</f>
        <v/>
      </c>
      <c r="AH154" s="27" t="str">
        <f>IF(入力シート!AA158="", "", 入力シート!AA158)</f>
        <v/>
      </c>
      <c r="AI154" s="27" t="str">
        <f>IF(入力シート!AB158="", "", 入力シート!AB158)</f>
        <v/>
      </c>
      <c r="AJ154" s="27" t="str">
        <f>IF(AK154="", "", IF($K154="男", VLOOKUP(AK154, データ!$B$2:$C$101, 2, FALSE), IF($K154="女", VLOOKUP(AK154, データ!$F$2:$H$101, 2, FALSE), "")))</f>
        <v/>
      </c>
      <c r="AK154" s="27" t="str">
        <f>IF(入力シート!AC158="", "", 入力シート!AC158)</f>
        <v/>
      </c>
      <c r="AL154" s="27" t="str">
        <f>IF(入力シート!AD158="", "", 入力シート!AD158)</f>
        <v/>
      </c>
      <c r="AM154" s="27" t="str">
        <f>IF(入力シート!AF158="", "", 入力シート!AF158)</f>
        <v/>
      </c>
      <c r="AN154" s="27" t="str">
        <f>IF(入力シート!AG158="", "", 入力シート!AG158)</f>
        <v/>
      </c>
      <c r="AO154" s="27" t="str">
        <f>IF(AP154="", "", IF($K154="男", VLOOKUP(AP154, データ!$B$2:$C$101, 2, FALSE), IF($K154="女", VLOOKUP(AP154, データ!$F$2:$H$101, 2, FALSE), "")))</f>
        <v/>
      </c>
      <c r="AP154" s="27" t="str">
        <f>IF(入力シート!AH158="", "", 入力シート!AH158)</f>
        <v/>
      </c>
      <c r="AQ154" s="27" t="str">
        <f>IF(入力シート!AI158="", "", 入力シート!AI158)</f>
        <v/>
      </c>
      <c r="AR154" s="27" t="str">
        <f>IF(入力シート!AK158="", "", 入力シート!AK158)</f>
        <v/>
      </c>
      <c r="AS154" s="27" t="str">
        <f>IF(入力シート!AL158="", "", 入力シート!AL158)</f>
        <v/>
      </c>
    </row>
    <row r="155" spans="1:45">
      <c r="A155" s="27">
        <f>入力シート!A159</f>
        <v>153</v>
      </c>
      <c r="B155" s="27" t="str">
        <f>IF(入力シート!B159="", "", 入力シート!B159)</f>
        <v/>
      </c>
      <c r="C155" s="27" t="str">
        <f>IF(入力シート!C159="", "", 入力シート!C159)</f>
        <v/>
      </c>
      <c r="D155" s="27" t="str">
        <f>IF(入力シート!D159="", "", 入力シート!D159)</f>
        <v/>
      </c>
      <c r="E155" s="27" t="str">
        <f t="shared" si="12"/>
        <v/>
      </c>
      <c r="F155" s="27" t="str">
        <f t="shared" si="13"/>
        <v/>
      </c>
      <c r="G155" s="27" t="str">
        <f t="shared" si="14"/>
        <v/>
      </c>
      <c r="H155" s="27" t="str">
        <f t="shared" si="15"/>
        <v/>
      </c>
      <c r="I155" s="27" t="str">
        <f>IF(入力シート!E159="", "", 入力シート!E159)</f>
        <v/>
      </c>
      <c r="J155" s="27" t="str">
        <f>IF(入力シート!F159="", "", 入力シート!F159)</f>
        <v/>
      </c>
      <c r="K155" s="27" t="str">
        <f>IF(入力シート!H159="", "", 入力シート!H159)</f>
        <v/>
      </c>
      <c r="L155" s="27" t="str">
        <f>IF(入力シート!I159="", "", 入力シート!I159)</f>
        <v/>
      </c>
      <c r="M155" s="27" t="str">
        <f>IF(入力シート!J159="", "", 入力シート!J159)</f>
        <v/>
      </c>
      <c r="N155" s="27" t="str">
        <f>IF(入力シート!K159="", "", 入力シート!K159)</f>
        <v/>
      </c>
      <c r="O155" s="27" t="str">
        <f>IF(入力シート!L159="", "", 入力シート!L159)</f>
        <v/>
      </c>
      <c r="P155" s="27" t="str">
        <f>IF(C155="", "", 印刷!$K$8)</f>
        <v/>
      </c>
      <c r="Q155" s="27" t="str">
        <f>IF(P155="", "", 印刷!$E$7)</f>
        <v/>
      </c>
      <c r="R155" s="27" t="str">
        <f>IF(P155="", "", 印刷!$E$5)</f>
        <v/>
      </c>
      <c r="S155" s="27" t="str">
        <f>IF(P155="", "", 印刷!$E$6)</f>
        <v/>
      </c>
      <c r="T155" s="27" t="str">
        <f>IF(入力シート!M159="", "", 入力シート!M159)</f>
        <v/>
      </c>
      <c r="U155" s="27" t="str">
        <f>IF(V155="", "", IF($K155="男", VLOOKUP(V155, データ!$B$2:$C$101, 2, FALSE), IF($K155="女", VLOOKUP(V155, データ!$F$2:$H$101, 2, FALSE), "")))</f>
        <v/>
      </c>
      <c r="V155" s="27" t="str">
        <f>IF(入力シート!N159="", "", 入力シート!N159)</f>
        <v/>
      </c>
      <c r="W155" s="27" t="str">
        <f>IF(入力シート!O159="", "", 入力シート!O159)</f>
        <v/>
      </c>
      <c r="X155" s="27" t="str">
        <f>IF(入力シート!Q159="", "", 入力シート!Q159)</f>
        <v/>
      </c>
      <c r="Y155" s="27" t="str">
        <f>IF(入力シート!R159="", "", 入力シート!R159)</f>
        <v/>
      </c>
      <c r="Z155" s="27" t="str">
        <f>IF(AA155="", "", IF($K155="男", VLOOKUP(AA155, データ!$B$2:$C$101, 2, FALSE), IF($K155="女", VLOOKUP(AA155, データ!$F$2:$H$101, 2, FALSE), "")))</f>
        <v/>
      </c>
      <c r="AA155" s="27" t="str">
        <f>IF(入力シート!S159="", "", 入力シート!S159)</f>
        <v/>
      </c>
      <c r="AB155" s="27" t="str">
        <f>IF(入力シート!T159="", "", 入力シート!T159)</f>
        <v/>
      </c>
      <c r="AC155" s="27" t="str">
        <f>IF(入力シート!V159="", "", 入力シート!V159)</f>
        <v/>
      </c>
      <c r="AD155" s="27" t="str">
        <f>IF(入力シート!W159="", "", 入力シート!W159)</f>
        <v/>
      </c>
      <c r="AE155" s="27" t="str">
        <f>IF(AF155="", "", IF($K155="男", VLOOKUP(AF155, データ!$B$2:$C$101, 2, FALSE), IF($K155="女", VLOOKUP(AF155, データ!$F$2:$H$101, 2, FALSE), "")))</f>
        <v/>
      </c>
      <c r="AF155" s="27" t="str">
        <f>IF(入力シート!X159="", "", 入力シート!X159)</f>
        <v/>
      </c>
      <c r="AG155" s="27" t="str">
        <f>IF(入力シート!Y159="", "", 入力シート!Y159)</f>
        <v/>
      </c>
      <c r="AH155" s="27" t="str">
        <f>IF(入力シート!AA159="", "", 入力シート!AA159)</f>
        <v/>
      </c>
      <c r="AI155" s="27" t="str">
        <f>IF(入力シート!AB159="", "", 入力シート!AB159)</f>
        <v/>
      </c>
      <c r="AJ155" s="27" t="str">
        <f>IF(AK155="", "", IF($K155="男", VLOOKUP(AK155, データ!$B$2:$C$101, 2, FALSE), IF($K155="女", VLOOKUP(AK155, データ!$F$2:$H$101, 2, FALSE), "")))</f>
        <v/>
      </c>
      <c r="AK155" s="27" t="str">
        <f>IF(入力シート!AC159="", "", 入力シート!AC159)</f>
        <v/>
      </c>
      <c r="AL155" s="27" t="str">
        <f>IF(入力シート!AD159="", "", 入力シート!AD159)</f>
        <v/>
      </c>
      <c r="AM155" s="27" t="str">
        <f>IF(入力シート!AF159="", "", 入力シート!AF159)</f>
        <v/>
      </c>
      <c r="AN155" s="27" t="str">
        <f>IF(入力シート!AG159="", "", 入力シート!AG159)</f>
        <v/>
      </c>
      <c r="AO155" s="27" t="str">
        <f>IF(AP155="", "", IF($K155="男", VLOOKUP(AP155, データ!$B$2:$C$101, 2, FALSE), IF($K155="女", VLOOKUP(AP155, データ!$F$2:$H$101, 2, FALSE), "")))</f>
        <v/>
      </c>
      <c r="AP155" s="27" t="str">
        <f>IF(入力シート!AH159="", "", 入力シート!AH159)</f>
        <v/>
      </c>
      <c r="AQ155" s="27" t="str">
        <f>IF(入力シート!AI159="", "", 入力シート!AI159)</f>
        <v/>
      </c>
      <c r="AR155" s="27" t="str">
        <f>IF(入力シート!AK159="", "", 入力シート!AK159)</f>
        <v/>
      </c>
      <c r="AS155" s="27" t="str">
        <f>IF(入力シート!AL159="", "", 入力シート!AL159)</f>
        <v/>
      </c>
    </row>
    <row r="156" spans="1:45">
      <c r="A156" s="27">
        <f>入力シート!A160</f>
        <v>154</v>
      </c>
      <c r="B156" s="27" t="str">
        <f>IF(入力シート!B160="", "", 入力シート!B160)</f>
        <v/>
      </c>
      <c r="C156" s="27" t="str">
        <f>IF(入力シート!C160="", "", 入力シート!C160)</f>
        <v/>
      </c>
      <c r="D156" s="27" t="str">
        <f>IF(入力シート!D160="", "", 入力シート!D160)</f>
        <v/>
      </c>
      <c r="E156" s="27" t="str">
        <f t="shared" si="12"/>
        <v/>
      </c>
      <c r="F156" s="27" t="str">
        <f t="shared" si="13"/>
        <v/>
      </c>
      <c r="G156" s="27" t="str">
        <f t="shared" si="14"/>
        <v/>
      </c>
      <c r="H156" s="27" t="str">
        <f t="shared" si="15"/>
        <v/>
      </c>
      <c r="I156" s="27" t="str">
        <f>IF(入力シート!E160="", "", 入力シート!E160)</f>
        <v/>
      </c>
      <c r="J156" s="27" t="str">
        <f>IF(入力シート!F160="", "", 入力シート!F160)</f>
        <v/>
      </c>
      <c r="K156" s="27" t="str">
        <f>IF(入力シート!H160="", "", 入力シート!H160)</f>
        <v/>
      </c>
      <c r="L156" s="27" t="str">
        <f>IF(入力シート!I160="", "", 入力シート!I160)</f>
        <v/>
      </c>
      <c r="M156" s="27" t="str">
        <f>IF(入力シート!J160="", "", 入力シート!J160)</f>
        <v/>
      </c>
      <c r="N156" s="27" t="str">
        <f>IF(入力シート!K160="", "", 入力シート!K160)</f>
        <v/>
      </c>
      <c r="O156" s="27" t="str">
        <f>IF(入力シート!L160="", "", 入力シート!L160)</f>
        <v/>
      </c>
      <c r="P156" s="27" t="str">
        <f>IF(C156="", "", 印刷!$K$8)</f>
        <v/>
      </c>
      <c r="Q156" s="27" t="str">
        <f>IF(P156="", "", 印刷!$E$7)</f>
        <v/>
      </c>
      <c r="R156" s="27" t="str">
        <f>IF(P156="", "", 印刷!$E$5)</f>
        <v/>
      </c>
      <c r="S156" s="27" t="str">
        <f>IF(P156="", "", 印刷!$E$6)</f>
        <v/>
      </c>
      <c r="T156" s="27" t="str">
        <f>IF(入力シート!M160="", "", 入力シート!M160)</f>
        <v/>
      </c>
      <c r="U156" s="27" t="str">
        <f>IF(V156="", "", IF($K156="男", VLOOKUP(V156, データ!$B$2:$C$101, 2, FALSE), IF($K156="女", VLOOKUP(V156, データ!$F$2:$H$101, 2, FALSE), "")))</f>
        <v/>
      </c>
      <c r="V156" s="27" t="str">
        <f>IF(入力シート!N160="", "", 入力シート!N160)</f>
        <v/>
      </c>
      <c r="W156" s="27" t="str">
        <f>IF(入力シート!O160="", "", 入力シート!O160)</f>
        <v/>
      </c>
      <c r="X156" s="27" t="str">
        <f>IF(入力シート!Q160="", "", 入力シート!Q160)</f>
        <v/>
      </c>
      <c r="Y156" s="27" t="str">
        <f>IF(入力シート!R160="", "", 入力シート!R160)</f>
        <v/>
      </c>
      <c r="Z156" s="27" t="str">
        <f>IF(AA156="", "", IF($K156="男", VLOOKUP(AA156, データ!$B$2:$C$101, 2, FALSE), IF($K156="女", VLOOKUP(AA156, データ!$F$2:$H$101, 2, FALSE), "")))</f>
        <v/>
      </c>
      <c r="AA156" s="27" t="str">
        <f>IF(入力シート!S160="", "", 入力シート!S160)</f>
        <v/>
      </c>
      <c r="AB156" s="27" t="str">
        <f>IF(入力シート!T160="", "", 入力シート!T160)</f>
        <v/>
      </c>
      <c r="AC156" s="27" t="str">
        <f>IF(入力シート!V160="", "", 入力シート!V160)</f>
        <v/>
      </c>
      <c r="AD156" s="27" t="str">
        <f>IF(入力シート!W160="", "", 入力シート!W160)</f>
        <v/>
      </c>
      <c r="AE156" s="27" t="str">
        <f>IF(AF156="", "", IF($K156="男", VLOOKUP(AF156, データ!$B$2:$C$101, 2, FALSE), IF($K156="女", VLOOKUP(AF156, データ!$F$2:$H$101, 2, FALSE), "")))</f>
        <v/>
      </c>
      <c r="AF156" s="27" t="str">
        <f>IF(入力シート!X160="", "", 入力シート!X160)</f>
        <v/>
      </c>
      <c r="AG156" s="27" t="str">
        <f>IF(入力シート!Y160="", "", 入力シート!Y160)</f>
        <v/>
      </c>
      <c r="AH156" s="27" t="str">
        <f>IF(入力シート!AA160="", "", 入力シート!AA160)</f>
        <v/>
      </c>
      <c r="AI156" s="27" t="str">
        <f>IF(入力シート!AB160="", "", 入力シート!AB160)</f>
        <v/>
      </c>
      <c r="AJ156" s="27" t="str">
        <f>IF(AK156="", "", IF($K156="男", VLOOKUP(AK156, データ!$B$2:$C$101, 2, FALSE), IF($K156="女", VLOOKUP(AK156, データ!$F$2:$H$101, 2, FALSE), "")))</f>
        <v/>
      </c>
      <c r="AK156" s="27" t="str">
        <f>IF(入力シート!AC160="", "", 入力シート!AC160)</f>
        <v/>
      </c>
      <c r="AL156" s="27" t="str">
        <f>IF(入力シート!AD160="", "", 入力シート!AD160)</f>
        <v/>
      </c>
      <c r="AM156" s="27" t="str">
        <f>IF(入力シート!AF160="", "", 入力シート!AF160)</f>
        <v/>
      </c>
      <c r="AN156" s="27" t="str">
        <f>IF(入力シート!AG160="", "", 入力シート!AG160)</f>
        <v/>
      </c>
      <c r="AO156" s="27" t="str">
        <f>IF(AP156="", "", IF($K156="男", VLOOKUP(AP156, データ!$B$2:$C$101, 2, FALSE), IF($K156="女", VLOOKUP(AP156, データ!$F$2:$H$101, 2, FALSE), "")))</f>
        <v/>
      </c>
      <c r="AP156" s="27" t="str">
        <f>IF(入力シート!AH160="", "", 入力シート!AH160)</f>
        <v/>
      </c>
      <c r="AQ156" s="27" t="str">
        <f>IF(入力シート!AI160="", "", 入力シート!AI160)</f>
        <v/>
      </c>
      <c r="AR156" s="27" t="str">
        <f>IF(入力シート!AK160="", "", 入力シート!AK160)</f>
        <v/>
      </c>
      <c r="AS156" s="27" t="str">
        <f>IF(入力シート!AL160="", "", 入力シート!AL160)</f>
        <v/>
      </c>
    </row>
    <row r="157" spans="1:45">
      <c r="A157" s="27">
        <f>入力シート!A161</f>
        <v>155</v>
      </c>
      <c r="B157" s="27" t="str">
        <f>IF(入力シート!B161="", "", 入力シート!B161)</f>
        <v/>
      </c>
      <c r="C157" s="27" t="str">
        <f>IF(入力シート!C161="", "", 入力シート!C161)</f>
        <v/>
      </c>
      <c r="D157" s="27" t="str">
        <f>IF(入力シート!D161="", "", 入力シート!D161)</f>
        <v/>
      </c>
      <c r="E157" s="27" t="str">
        <f t="shared" si="12"/>
        <v/>
      </c>
      <c r="F157" s="27" t="str">
        <f t="shared" si="13"/>
        <v/>
      </c>
      <c r="G157" s="27" t="str">
        <f t="shared" si="14"/>
        <v/>
      </c>
      <c r="H157" s="27" t="str">
        <f t="shared" si="15"/>
        <v/>
      </c>
      <c r="I157" s="27" t="str">
        <f>IF(入力シート!E161="", "", 入力シート!E161)</f>
        <v/>
      </c>
      <c r="J157" s="27" t="str">
        <f>IF(入力シート!F161="", "", 入力シート!F161)</f>
        <v/>
      </c>
      <c r="K157" s="27" t="str">
        <f>IF(入力シート!H161="", "", 入力シート!H161)</f>
        <v/>
      </c>
      <c r="L157" s="27" t="str">
        <f>IF(入力シート!I161="", "", 入力シート!I161)</f>
        <v/>
      </c>
      <c r="M157" s="27" t="str">
        <f>IF(入力シート!J161="", "", 入力シート!J161)</f>
        <v/>
      </c>
      <c r="N157" s="27" t="str">
        <f>IF(入力シート!K161="", "", 入力シート!K161)</f>
        <v/>
      </c>
      <c r="O157" s="27" t="str">
        <f>IF(入力シート!L161="", "", 入力シート!L161)</f>
        <v/>
      </c>
      <c r="P157" s="27" t="str">
        <f>IF(C157="", "", 印刷!$K$8)</f>
        <v/>
      </c>
      <c r="Q157" s="27" t="str">
        <f>IF(P157="", "", 印刷!$E$7)</f>
        <v/>
      </c>
      <c r="R157" s="27" t="str">
        <f>IF(P157="", "", 印刷!$E$5)</f>
        <v/>
      </c>
      <c r="S157" s="27" t="str">
        <f>IF(P157="", "", 印刷!$E$6)</f>
        <v/>
      </c>
      <c r="T157" s="27" t="str">
        <f>IF(入力シート!M161="", "", 入力シート!M161)</f>
        <v/>
      </c>
      <c r="U157" s="27" t="str">
        <f>IF(V157="", "", IF($K157="男", VLOOKUP(V157, データ!$B$2:$C$101, 2, FALSE), IF($K157="女", VLOOKUP(V157, データ!$F$2:$H$101, 2, FALSE), "")))</f>
        <v/>
      </c>
      <c r="V157" s="27" t="str">
        <f>IF(入力シート!N161="", "", 入力シート!N161)</f>
        <v/>
      </c>
      <c r="W157" s="27" t="str">
        <f>IF(入力シート!O161="", "", 入力シート!O161)</f>
        <v/>
      </c>
      <c r="X157" s="27" t="str">
        <f>IF(入力シート!Q161="", "", 入力シート!Q161)</f>
        <v/>
      </c>
      <c r="Y157" s="27" t="str">
        <f>IF(入力シート!R161="", "", 入力シート!R161)</f>
        <v/>
      </c>
      <c r="Z157" s="27" t="str">
        <f>IF(AA157="", "", IF($K157="男", VLOOKUP(AA157, データ!$B$2:$C$101, 2, FALSE), IF($K157="女", VLOOKUP(AA157, データ!$F$2:$H$101, 2, FALSE), "")))</f>
        <v/>
      </c>
      <c r="AA157" s="27" t="str">
        <f>IF(入力シート!S161="", "", 入力シート!S161)</f>
        <v/>
      </c>
      <c r="AB157" s="27" t="str">
        <f>IF(入力シート!T161="", "", 入力シート!T161)</f>
        <v/>
      </c>
      <c r="AC157" s="27" t="str">
        <f>IF(入力シート!V161="", "", 入力シート!V161)</f>
        <v/>
      </c>
      <c r="AD157" s="27" t="str">
        <f>IF(入力シート!W161="", "", 入力シート!W161)</f>
        <v/>
      </c>
      <c r="AE157" s="27" t="str">
        <f>IF(AF157="", "", IF($K157="男", VLOOKUP(AF157, データ!$B$2:$C$101, 2, FALSE), IF($K157="女", VLOOKUP(AF157, データ!$F$2:$H$101, 2, FALSE), "")))</f>
        <v/>
      </c>
      <c r="AF157" s="27" t="str">
        <f>IF(入力シート!X161="", "", 入力シート!X161)</f>
        <v/>
      </c>
      <c r="AG157" s="27" t="str">
        <f>IF(入力シート!Y161="", "", 入力シート!Y161)</f>
        <v/>
      </c>
      <c r="AH157" s="27" t="str">
        <f>IF(入力シート!AA161="", "", 入力シート!AA161)</f>
        <v/>
      </c>
      <c r="AI157" s="27" t="str">
        <f>IF(入力シート!AB161="", "", 入力シート!AB161)</f>
        <v/>
      </c>
      <c r="AJ157" s="27" t="str">
        <f>IF(AK157="", "", IF($K157="男", VLOOKUP(AK157, データ!$B$2:$C$101, 2, FALSE), IF($K157="女", VLOOKUP(AK157, データ!$F$2:$H$101, 2, FALSE), "")))</f>
        <v/>
      </c>
      <c r="AK157" s="27" t="str">
        <f>IF(入力シート!AC161="", "", 入力シート!AC161)</f>
        <v/>
      </c>
      <c r="AL157" s="27" t="str">
        <f>IF(入力シート!AD161="", "", 入力シート!AD161)</f>
        <v/>
      </c>
      <c r="AM157" s="27" t="str">
        <f>IF(入力シート!AF161="", "", 入力シート!AF161)</f>
        <v/>
      </c>
      <c r="AN157" s="27" t="str">
        <f>IF(入力シート!AG161="", "", 入力シート!AG161)</f>
        <v/>
      </c>
      <c r="AO157" s="27" t="str">
        <f>IF(AP157="", "", IF($K157="男", VLOOKUP(AP157, データ!$B$2:$C$101, 2, FALSE), IF($K157="女", VLOOKUP(AP157, データ!$F$2:$H$101, 2, FALSE), "")))</f>
        <v/>
      </c>
      <c r="AP157" s="27" t="str">
        <f>IF(入力シート!AH161="", "", 入力シート!AH161)</f>
        <v/>
      </c>
      <c r="AQ157" s="27" t="str">
        <f>IF(入力シート!AI161="", "", 入力シート!AI161)</f>
        <v/>
      </c>
      <c r="AR157" s="27" t="str">
        <f>IF(入力シート!AK161="", "", 入力シート!AK161)</f>
        <v/>
      </c>
      <c r="AS157" s="27" t="str">
        <f>IF(入力シート!AL161="", "", 入力シート!AL161)</f>
        <v/>
      </c>
    </row>
    <row r="158" spans="1:45">
      <c r="A158" s="27">
        <f>入力シート!A162</f>
        <v>156</v>
      </c>
      <c r="B158" s="27" t="str">
        <f>IF(入力シート!B162="", "", 入力シート!B162)</f>
        <v/>
      </c>
      <c r="C158" s="27" t="str">
        <f>IF(入力シート!C162="", "", 入力シート!C162)</f>
        <v/>
      </c>
      <c r="D158" s="27" t="str">
        <f>IF(入力シート!D162="", "", 入力シート!D162)</f>
        <v/>
      </c>
      <c r="E158" s="27" t="str">
        <f t="shared" si="12"/>
        <v/>
      </c>
      <c r="F158" s="27" t="str">
        <f t="shared" si="13"/>
        <v/>
      </c>
      <c r="G158" s="27" t="str">
        <f t="shared" si="14"/>
        <v/>
      </c>
      <c r="H158" s="27" t="str">
        <f t="shared" si="15"/>
        <v/>
      </c>
      <c r="I158" s="27" t="str">
        <f>IF(入力シート!E162="", "", 入力シート!E162)</f>
        <v/>
      </c>
      <c r="J158" s="27" t="str">
        <f>IF(入力シート!F162="", "", 入力シート!F162)</f>
        <v/>
      </c>
      <c r="K158" s="27" t="str">
        <f>IF(入力シート!H162="", "", 入力シート!H162)</f>
        <v/>
      </c>
      <c r="L158" s="27" t="str">
        <f>IF(入力シート!I162="", "", 入力シート!I162)</f>
        <v/>
      </c>
      <c r="M158" s="27" t="str">
        <f>IF(入力シート!J162="", "", 入力シート!J162)</f>
        <v/>
      </c>
      <c r="N158" s="27" t="str">
        <f>IF(入力シート!K162="", "", 入力シート!K162)</f>
        <v/>
      </c>
      <c r="O158" s="27" t="str">
        <f>IF(入力シート!L162="", "", 入力シート!L162)</f>
        <v/>
      </c>
      <c r="P158" s="27" t="str">
        <f>IF(C158="", "", 印刷!$K$8)</f>
        <v/>
      </c>
      <c r="Q158" s="27" t="str">
        <f>IF(P158="", "", 印刷!$E$7)</f>
        <v/>
      </c>
      <c r="R158" s="27" t="str">
        <f>IF(P158="", "", 印刷!$E$5)</f>
        <v/>
      </c>
      <c r="S158" s="27" t="str">
        <f>IF(P158="", "", 印刷!$E$6)</f>
        <v/>
      </c>
      <c r="T158" s="27" t="str">
        <f>IF(入力シート!M162="", "", 入力シート!M162)</f>
        <v/>
      </c>
      <c r="U158" s="27" t="str">
        <f>IF(V158="", "", IF($K158="男", VLOOKUP(V158, データ!$B$2:$C$101, 2, FALSE), IF($K158="女", VLOOKUP(V158, データ!$F$2:$H$101, 2, FALSE), "")))</f>
        <v/>
      </c>
      <c r="V158" s="27" t="str">
        <f>IF(入力シート!N162="", "", 入力シート!N162)</f>
        <v/>
      </c>
      <c r="W158" s="27" t="str">
        <f>IF(入力シート!O162="", "", 入力シート!O162)</f>
        <v/>
      </c>
      <c r="X158" s="27" t="str">
        <f>IF(入力シート!Q162="", "", 入力シート!Q162)</f>
        <v/>
      </c>
      <c r="Y158" s="27" t="str">
        <f>IF(入力シート!R162="", "", 入力シート!R162)</f>
        <v/>
      </c>
      <c r="Z158" s="27" t="str">
        <f>IF(AA158="", "", IF($K158="男", VLOOKUP(AA158, データ!$B$2:$C$101, 2, FALSE), IF($K158="女", VLOOKUP(AA158, データ!$F$2:$H$101, 2, FALSE), "")))</f>
        <v/>
      </c>
      <c r="AA158" s="27" t="str">
        <f>IF(入力シート!S162="", "", 入力シート!S162)</f>
        <v/>
      </c>
      <c r="AB158" s="27" t="str">
        <f>IF(入力シート!T162="", "", 入力シート!T162)</f>
        <v/>
      </c>
      <c r="AC158" s="27" t="str">
        <f>IF(入力シート!V162="", "", 入力シート!V162)</f>
        <v/>
      </c>
      <c r="AD158" s="27" t="str">
        <f>IF(入力シート!W162="", "", 入力シート!W162)</f>
        <v/>
      </c>
      <c r="AE158" s="27" t="str">
        <f>IF(AF158="", "", IF($K158="男", VLOOKUP(AF158, データ!$B$2:$C$101, 2, FALSE), IF($K158="女", VLOOKUP(AF158, データ!$F$2:$H$101, 2, FALSE), "")))</f>
        <v/>
      </c>
      <c r="AF158" s="27" t="str">
        <f>IF(入力シート!X162="", "", 入力シート!X162)</f>
        <v/>
      </c>
      <c r="AG158" s="27" t="str">
        <f>IF(入力シート!Y162="", "", 入力シート!Y162)</f>
        <v/>
      </c>
      <c r="AH158" s="27" t="str">
        <f>IF(入力シート!AA162="", "", 入力シート!AA162)</f>
        <v/>
      </c>
      <c r="AI158" s="27" t="str">
        <f>IF(入力シート!AB162="", "", 入力シート!AB162)</f>
        <v/>
      </c>
      <c r="AJ158" s="27" t="str">
        <f>IF(AK158="", "", IF($K158="男", VLOOKUP(AK158, データ!$B$2:$C$101, 2, FALSE), IF($K158="女", VLOOKUP(AK158, データ!$F$2:$H$101, 2, FALSE), "")))</f>
        <v/>
      </c>
      <c r="AK158" s="27" t="str">
        <f>IF(入力シート!AC162="", "", 入力シート!AC162)</f>
        <v/>
      </c>
      <c r="AL158" s="27" t="str">
        <f>IF(入力シート!AD162="", "", 入力シート!AD162)</f>
        <v/>
      </c>
      <c r="AM158" s="27" t="str">
        <f>IF(入力シート!AF162="", "", 入力シート!AF162)</f>
        <v/>
      </c>
      <c r="AN158" s="27" t="str">
        <f>IF(入力シート!AG162="", "", 入力シート!AG162)</f>
        <v/>
      </c>
      <c r="AO158" s="27" t="str">
        <f>IF(AP158="", "", IF($K158="男", VLOOKUP(AP158, データ!$B$2:$C$101, 2, FALSE), IF($K158="女", VLOOKUP(AP158, データ!$F$2:$H$101, 2, FALSE), "")))</f>
        <v/>
      </c>
      <c r="AP158" s="27" t="str">
        <f>IF(入力シート!AH162="", "", 入力シート!AH162)</f>
        <v/>
      </c>
      <c r="AQ158" s="27" t="str">
        <f>IF(入力シート!AI162="", "", 入力シート!AI162)</f>
        <v/>
      </c>
      <c r="AR158" s="27" t="str">
        <f>IF(入力シート!AK162="", "", 入力シート!AK162)</f>
        <v/>
      </c>
      <c r="AS158" s="27" t="str">
        <f>IF(入力シート!AL162="", "", 入力シート!AL162)</f>
        <v/>
      </c>
    </row>
    <row r="159" spans="1:45">
      <c r="A159" s="27">
        <f>入力シート!A163</f>
        <v>157</v>
      </c>
      <c r="B159" s="27" t="str">
        <f>IF(入力シート!B163="", "", 入力シート!B163)</f>
        <v/>
      </c>
      <c r="C159" s="27" t="str">
        <f>IF(入力シート!C163="", "", 入力シート!C163)</f>
        <v/>
      </c>
      <c r="D159" s="27" t="str">
        <f>IF(入力シート!D163="", "", 入力シート!D163)</f>
        <v/>
      </c>
      <c r="E159" s="27" t="str">
        <f t="shared" si="12"/>
        <v/>
      </c>
      <c r="F159" s="27" t="str">
        <f t="shared" si="13"/>
        <v/>
      </c>
      <c r="G159" s="27" t="str">
        <f t="shared" si="14"/>
        <v/>
      </c>
      <c r="H159" s="27" t="str">
        <f t="shared" si="15"/>
        <v/>
      </c>
      <c r="I159" s="27" t="str">
        <f>IF(入力シート!E163="", "", 入力シート!E163)</f>
        <v/>
      </c>
      <c r="J159" s="27" t="str">
        <f>IF(入力シート!F163="", "", 入力シート!F163)</f>
        <v/>
      </c>
      <c r="K159" s="27" t="str">
        <f>IF(入力シート!H163="", "", 入力シート!H163)</f>
        <v/>
      </c>
      <c r="L159" s="27" t="str">
        <f>IF(入力シート!I163="", "", 入力シート!I163)</f>
        <v/>
      </c>
      <c r="M159" s="27" t="str">
        <f>IF(入力シート!J163="", "", 入力シート!J163)</f>
        <v/>
      </c>
      <c r="N159" s="27" t="str">
        <f>IF(入力シート!K163="", "", 入力シート!K163)</f>
        <v/>
      </c>
      <c r="O159" s="27" t="str">
        <f>IF(入力シート!L163="", "", 入力シート!L163)</f>
        <v/>
      </c>
      <c r="P159" s="27" t="str">
        <f>IF(C159="", "", 印刷!$K$8)</f>
        <v/>
      </c>
      <c r="Q159" s="27" t="str">
        <f>IF(P159="", "", 印刷!$E$7)</f>
        <v/>
      </c>
      <c r="R159" s="27" t="str">
        <f>IF(P159="", "", 印刷!$E$5)</f>
        <v/>
      </c>
      <c r="S159" s="27" t="str">
        <f>IF(P159="", "", 印刷!$E$6)</f>
        <v/>
      </c>
      <c r="T159" s="27" t="str">
        <f>IF(入力シート!M163="", "", 入力シート!M163)</f>
        <v/>
      </c>
      <c r="U159" s="27" t="str">
        <f>IF(V159="", "", IF($K159="男", VLOOKUP(V159, データ!$B$2:$C$101, 2, FALSE), IF($K159="女", VLOOKUP(V159, データ!$F$2:$H$101, 2, FALSE), "")))</f>
        <v/>
      </c>
      <c r="V159" s="27" t="str">
        <f>IF(入力シート!N163="", "", 入力シート!N163)</f>
        <v/>
      </c>
      <c r="W159" s="27" t="str">
        <f>IF(入力シート!O163="", "", 入力シート!O163)</f>
        <v/>
      </c>
      <c r="X159" s="27" t="str">
        <f>IF(入力シート!Q163="", "", 入力シート!Q163)</f>
        <v/>
      </c>
      <c r="Y159" s="27" t="str">
        <f>IF(入力シート!R163="", "", 入力シート!R163)</f>
        <v/>
      </c>
      <c r="Z159" s="27" t="str">
        <f>IF(AA159="", "", IF($K159="男", VLOOKUP(AA159, データ!$B$2:$C$101, 2, FALSE), IF($K159="女", VLOOKUP(AA159, データ!$F$2:$H$101, 2, FALSE), "")))</f>
        <v/>
      </c>
      <c r="AA159" s="27" t="str">
        <f>IF(入力シート!S163="", "", 入力シート!S163)</f>
        <v/>
      </c>
      <c r="AB159" s="27" t="str">
        <f>IF(入力シート!T163="", "", 入力シート!T163)</f>
        <v/>
      </c>
      <c r="AC159" s="27" t="str">
        <f>IF(入力シート!V163="", "", 入力シート!V163)</f>
        <v/>
      </c>
      <c r="AD159" s="27" t="str">
        <f>IF(入力シート!W163="", "", 入力シート!W163)</f>
        <v/>
      </c>
      <c r="AE159" s="27" t="str">
        <f>IF(AF159="", "", IF($K159="男", VLOOKUP(AF159, データ!$B$2:$C$101, 2, FALSE), IF($K159="女", VLOOKUP(AF159, データ!$F$2:$H$101, 2, FALSE), "")))</f>
        <v/>
      </c>
      <c r="AF159" s="27" t="str">
        <f>IF(入力シート!X163="", "", 入力シート!X163)</f>
        <v/>
      </c>
      <c r="AG159" s="27" t="str">
        <f>IF(入力シート!Y163="", "", 入力シート!Y163)</f>
        <v/>
      </c>
      <c r="AH159" s="27" t="str">
        <f>IF(入力シート!AA163="", "", 入力シート!AA163)</f>
        <v/>
      </c>
      <c r="AI159" s="27" t="str">
        <f>IF(入力シート!AB163="", "", 入力シート!AB163)</f>
        <v/>
      </c>
      <c r="AJ159" s="27" t="str">
        <f>IF(AK159="", "", IF($K159="男", VLOOKUP(AK159, データ!$B$2:$C$101, 2, FALSE), IF($K159="女", VLOOKUP(AK159, データ!$F$2:$H$101, 2, FALSE), "")))</f>
        <v/>
      </c>
      <c r="AK159" s="27" t="str">
        <f>IF(入力シート!AC163="", "", 入力シート!AC163)</f>
        <v/>
      </c>
      <c r="AL159" s="27" t="str">
        <f>IF(入力シート!AD163="", "", 入力シート!AD163)</f>
        <v/>
      </c>
      <c r="AM159" s="27" t="str">
        <f>IF(入力シート!AF163="", "", 入力シート!AF163)</f>
        <v/>
      </c>
      <c r="AN159" s="27" t="str">
        <f>IF(入力シート!AG163="", "", 入力シート!AG163)</f>
        <v/>
      </c>
      <c r="AO159" s="27" t="str">
        <f>IF(AP159="", "", IF($K159="男", VLOOKUP(AP159, データ!$B$2:$C$101, 2, FALSE), IF($K159="女", VLOOKUP(AP159, データ!$F$2:$H$101, 2, FALSE), "")))</f>
        <v/>
      </c>
      <c r="AP159" s="27" t="str">
        <f>IF(入力シート!AH163="", "", 入力シート!AH163)</f>
        <v/>
      </c>
      <c r="AQ159" s="27" t="str">
        <f>IF(入力シート!AI163="", "", 入力シート!AI163)</f>
        <v/>
      </c>
      <c r="AR159" s="27" t="str">
        <f>IF(入力シート!AK163="", "", 入力シート!AK163)</f>
        <v/>
      </c>
      <c r="AS159" s="27" t="str">
        <f>IF(入力シート!AL163="", "", 入力シート!AL163)</f>
        <v/>
      </c>
    </row>
    <row r="160" spans="1:45">
      <c r="A160" s="27">
        <f>入力シート!A164</f>
        <v>158</v>
      </c>
      <c r="B160" s="27" t="str">
        <f>IF(入力シート!B164="", "", 入力シート!B164)</f>
        <v/>
      </c>
      <c r="C160" s="27" t="str">
        <f>IF(入力シート!C164="", "", 入力シート!C164)</f>
        <v/>
      </c>
      <c r="D160" s="27" t="str">
        <f>IF(入力シート!D164="", "", 入力シート!D164)</f>
        <v/>
      </c>
      <c r="E160" s="27" t="str">
        <f t="shared" si="12"/>
        <v/>
      </c>
      <c r="F160" s="27" t="str">
        <f t="shared" si="13"/>
        <v/>
      </c>
      <c r="G160" s="27" t="str">
        <f t="shared" si="14"/>
        <v/>
      </c>
      <c r="H160" s="27" t="str">
        <f t="shared" si="15"/>
        <v/>
      </c>
      <c r="I160" s="27" t="str">
        <f>IF(入力シート!E164="", "", 入力シート!E164)</f>
        <v/>
      </c>
      <c r="J160" s="27" t="str">
        <f>IF(入力シート!F164="", "", 入力シート!F164)</f>
        <v/>
      </c>
      <c r="K160" s="27" t="str">
        <f>IF(入力シート!H164="", "", 入力シート!H164)</f>
        <v/>
      </c>
      <c r="L160" s="27" t="str">
        <f>IF(入力シート!I164="", "", 入力シート!I164)</f>
        <v/>
      </c>
      <c r="M160" s="27" t="str">
        <f>IF(入力シート!J164="", "", 入力シート!J164)</f>
        <v/>
      </c>
      <c r="N160" s="27" t="str">
        <f>IF(入力シート!K164="", "", 入力シート!K164)</f>
        <v/>
      </c>
      <c r="O160" s="27" t="str">
        <f>IF(入力シート!L164="", "", 入力シート!L164)</f>
        <v/>
      </c>
      <c r="P160" s="27" t="str">
        <f>IF(C160="", "", 印刷!$K$8)</f>
        <v/>
      </c>
      <c r="Q160" s="27" t="str">
        <f>IF(P160="", "", 印刷!$E$7)</f>
        <v/>
      </c>
      <c r="R160" s="27" t="str">
        <f>IF(P160="", "", 印刷!$E$5)</f>
        <v/>
      </c>
      <c r="S160" s="27" t="str">
        <f>IF(P160="", "", 印刷!$E$6)</f>
        <v/>
      </c>
      <c r="T160" s="27" t="str">
        <f>IF(入力シート!M164="", "", 入力シート!M164)</f>
        <v/>
      </c>
      <c r="U160" s="27" t="str">
        <f>IF(V160="", "", IF($K160="男", VLOOKUP(V160, データ!$B$2:$C$101, 2, FALSE), IF($K160="女", VLOOKUP(V160, データ!$F$2:$H$101, 2, FALSE), "")))</f>
        <v/>
      </c>
      <c r="V160" s="27" t="str">
        <f>IF(入力シート!N164="", "", 入力シート!N164)</f>
        <v/>
      </c>
      <c r="W160" s="27" t="str">
        <f>IF(入力シート!O164="", "", 入力シート!O164)</f>
        <v/>
      </c>
      <c r="X160" s="27" t="str">
        <f>IF(入力シート!Q164="", "", 入力シート!Q164)</f>
        <v/>
      </c>
      <c r="Y160" s="27" t="str">
        <f>IF(入力シート!R164="", "", 入力シート!R164)</f>
        <v/>
      </c>
      <c r="Z160" s="27" t="str">
        <f>IF(AA160="", "", IF($K160="男", VLOOKUP(AA160, データ!$B$2:$C$101, 2, FALSE), IF($K160="女", VLOOKUP(AA160, データ!$F$2:$H$101, 2, FALSE), "")))</f>
        <v/>
      </c>
      <c r="AA160" s="27" t="str">
        <f>IF(入力シート!S164="", "", 入力シート!S164)</f>
        <v/>
      </c>
      <c r="AB160" s="27" t="str">
        <f>IF(入力シート!T164="", "", 入力シート!T164)</f>
        <v/>
      </c>
      <c r="AC160" s="27" t="str">
        <f>IF(入力シート!V164="", "", 入力シート!V164)</f>
        <v/>
      </c>
      <c r="AD160" s="27" t="str">
        <f>IF(入力シート!W164="", "", 入力シート!W164)</f>
        <v/>
      </c>
      <c r="AE160" s="27" t="str">
        <f>IF(AF160="", "", IF($K160="男", VLOOKUP(AF160, データ!$B$2:$C$101, 2, FALSE), IF($K160="女", VLOOKUP(AF160, データ!$F$2:$H$101, 2, FALSE), "")))</f>
        <v/>
      </c>
      <c r="AF160" s="27" t="str">
        <f>IF(入力シート!X164="", "", 入力シート!X164)</f>
        <v/>
      </c>
      <c r="AG160" s="27" t="str">
        <f>IF(入力シート!Y164="", "", 入力シート!Y164)</f>
        <v/>
      </c>
      <c r="AH160" s="27" t="str">
        <f>IF(入力シート!AA164="", "", 入力シート!AA164)</f>
        <v/>
      </c>
      <c r="AI160" s="27" t="str">
        <f>IF(入力シート!AB164="", "", 入力シート!AB164)</f>
        <v/>
      </c>
      <c r="AJ160" s="27" t="str">
        <f>IF(AK160="", "", IF($K160="男", VLOOKUP(AK160, データ!$B$2:$C$101, 2, FALSE), IF($K160="女", VLOOKUP(AK160, データ!$F$2:$H$101, 2, FALSE), "")))</f>
        <v/>
      </c>
      <c r="AK160" s="27" t="str">
        <f>IF(入力シート!AC164="", "", 入力シート!AC164)</f>
        <v/>
      </c>
      <c r="AL160" s="27" t="str">
        <f>IF(入力シート!AD164="", "", 入力シート!AD164)</f>
        <v/>
      </c>
      <c r="AM160" s="27" t="str">
        <f>IF(入力シート!AF164="", "", 入力シート!AF164)</f>
        <v/>
      </c>
      <c r="AN160" s="27" t="str">
        <f>IF(入力シート!AG164="", "", 入力シート!AG164)</f>
        <v/>
      </c>
      <c r="AO160" s="27" t="str">
        <f>IF(AP160="", "", IF($K160="男", VLOOKUP(AP160, データ!$B$2:$C$101, 2, FALSE), IF($K160="女", VLOOKUP(AP160, データ!$F$2:$H$101, 2, FALSE), "")))</f>
        <v/>
      </c>
      <c r="AP160" s="27" t="str">
        <f>IF(入力シート!AH164="", "", 入力シート!AH164)</f>
        <v/>
      </c>
      <c r="AQ160" s="27" t="str">
        <f>IF(入力シート!AI164="", "", 入力シート!AI164)</f>
        <v/>
      </c>
      <c r="AR160" s="27" t="str">
        <f>IF(入力シート!AK164="", "", 入力シート!AK164)</f>
        <v/>
      </c>
      <c r="AS160" s="27" t="str">
        <f>IF(入力シート!AL164="", "", 入力シート!AL164)</f>
        <v/>
      </c>
    </row>
    <row r="161" spans="1:45">
      <c r="A161" s="27">
        <f>入力シート!A165</f>
        <v>159</v>
      </c>
      <c r="B161" s="27" t="str">
        <f>IF(入力シート!B165="", "", 入力シート!B165)</f>
        <v/>
      </c>
      <c r="C161" s="27" t="str">
        <f>IF(入力シート!C165="", "", 入力シート!C165)</f>
        <v/>
      </c>
      <c r="D161" s="27" t="str">
        <f>IF(入力シート!D165="", "", 入力シート!D165)</f>
        <v/>
      </c>
      <c r="E161" s="27" t="str">
        <f t="shared" si="12"/>
        <v/>
      </c>
      <c r="F161" s="27" t="str">
        <f t="shared" si="13"/>
        <v/>
      </c>
      <c r="G161" s="27" t="str">
        <f t="shared" si="14"/>
        <v/>
      </c>
      <c r="H161" s="27" t="str">
        <f t="shared" si="15"/>
        <v/>
      </c>
      <c r="I161" s="27" t="str">
        <f>IF(入力シート!E165="", "", 入力シート!E165)</f>
        <v/>
      </c>
      <c r="J161" s="27" t="str">
        <f>IF(入力シート!F165="", "", 入力シート!F165)</f>
        <v/>
      </c>
      <c r="K161" s="27" t="str">
        <f>IF(入力シート!H165="", "", 入力シート!H165)</f>
        <v/>
      </c>
      <c r="L161" s="27" t="str">
        <f>IF(入力シート!I165="", "", 入力シート!I165)</f>
        <v/>
      </c>
      <c r="M161" s="27" t="str">
        <f>IF(入力シート!J165="", "", 入力シート!J165)</f>
        <v/>
      </c>
      <c r="N161" s="27" t="str">
        <f>IF(入力シート!K165="", "", 入力シート!K165)</f>
        <v/>
      </c>
      <c r="O161" s="27" t="str">
        <f>IF(入力シート!L165="", "", 入力シート!L165)</f>
        <v/>
      </c>
      <c r="P161" s="27" t="str">
        <f>IF(C161="", "", 印刷!$K$8)</f>
        <v/>
      </c>
      <c r="Q161" s="27" t="str">
        <f>IF(P161="", "", 印刷!$E$7)</f>
        <v/>
      </c>
      <c r="R161" s="27" t="str">
        <f>IF(P161="", "", 印刷!$E$5)</f>
        <v/>
      </c>
      <c r="S161" s="27" t="str">
        <f>IF(P161="", "", 印刷!$E$6)</f>
        <v/>
      </c>
      <c r="T161" s="27" t="str">
        <f>IF(入力シート!M165="", "", 入力シート!M165)</f>
        <v/>
      </c>
      <c r="U161" s="27" t="str">
        <f>IF(V161="", "", IF($K161="男", VLOOKUP(V161, データ!$B$2:$C$101, 2, FALSE), IF($K161="女", VLOOKUP(V161, データ!$F$2:$H$101, 2, FALSE), "")))</f>
        <v/>
      </c>
      <c r="V161" s="27" t="str">
        <f>IF(入力シート!N165="", "", 入力シート!N165)</f>
        <v/>
      </c>
      <c r="W161" s="27" t="str">
        <f>IF(入力シート!O165="", "", 入力シート!O165)</f>
        <v/>
      </c>
      <c r="X161" s="27" t="str">
        <f>IF(入力シート!Q165="", "", 入力シート!Q165)</f>
        <v/>
      </c>
      <c r="Y161" s="27" t="str">
        <f>IF(入力シート!R165="", "", 入力シート!R165)</f>
        <v/>
      </c>
      <c r="Z161" s="27" t="str">
        <f>IF(AA161="", "", IF($K161="男", VLOOKUP(AA161, データ!$B$2:$C$101, 2, FALSE), IF($K161="女", VLOOKUP(AA161, データ!$F$2:$H$101, 2, FALSE), "")))</f>
        <v/>
      </c>
      <c r="AA161" s="27" t="str">
        <f>IF(入力シート!S165="", "", 入力シート!S165)</f>
        <v/>
      </c>
      <c r="AB161" s="27" t="str">
        <f>IF(入力シート!T165="", "", 入力シート!T165)</f>
        <v/>
      </c>
      <c r="AC161" s="27" t="str">
        <f>IF(入力シート!V165="", "", 入力シート!V165)</f>
        <v/>
      </c>
      <c r="AD161" s="27" t="str">
        <f>IF(入力シート!W165="", "", 入力シート!W165)</f>
        <v/>
      </c>
      <c r="AE161" s="27" t="str">
        <f>IF(AF161="", "", IF($K161="男", VLOOKUP(AF161, データ!$B$2:$C$101, 2, FALSE), IF($K161="女", VLOOKUP(AF161, データ!$F$2:$H$101, 2, FALSE), "")))</f>
        <v/>
      </c>
      <c r="AF161" s="27" t="str">
        <f>IF(入力シート!X165="", "", 入力シート!X165)</f>
        <v/>
      </c>
      <c r="AG161" s="27" t="str">
        <f>IF(入力シート!Y165="", "", 入力シート!Y165)</f>
        <v/>
      </c>
      <c r="AH161" s="27" t="str">
        <f>IF(入力シート!AA165="", "", 入力シート!AA165)</f>
        <v/>
      </c>
      <c r="AI161" s="27" t="str">
        <f>IF(入力シート!AB165="", "", 入力シート!AB165)</f>
        <v/>
      </c>
      <c r="AJ161" s="27" t="str">
        <f>IF(AK161="", "", IF($K161="男", VLOOKUP(AK161, データ!$B$2:$C$101, 2, FALSE), IF($K161="女", VLOOKUP(AK161, データ!$F$2:$H$101, 2, FALSE), "")))</f>
        <v/>
      </c>
      <c r="AK161" s="27" t="str">
        <f>IF(入力シート!AC165="", "", 入力シート!AC165)</f>
        <v/>
      </c>
      <c r="AL161" s="27" t="str">
        <f>IF(入力シート!AD165="", "", 入力シート!AD165)</f>
        <v/>
      </c>
      <c r="AM161" s="27" t="str">
        <f>IF(入力シート!AF165="", "", 入力シート!AF165)</f>
        <v/>
      </c>
      <c r="AN161" s="27" t="str">
        <f>IF(入力シート!AG165="", "", 入力シート!AG165)</f>
        <v/>
      </c>
      <c r="AO161" s="27" t="str">
        <f>IF(AP161="", "", IF($K161="男", VLOOKUP(AP161, データ!$B$2:$C$101, 2, FALSE), IF($K161="女", VLOOKUP(AP161, データ!$F$2:$H$101, 2, FALSE), "")))</f>
        <v/>
      </c>
      <c r="AP161" s="27" t="str">
        <f>IF(入力シート!AH165="", "", 入力シート!AH165)</f>
        <v/>
      </c>
      <c r="AQ161" s="27" t="str">
        <f>IF(入力シート!AI165="", "", 入力シート!AI165)</f>
        <v/>
      </c>
      <c r="AR161" s="27" t="str">
        <f>IF(入力シート!AK165="", "", 入力シート!AK165)</f>
        <v/>
      </c>
      <c r="AS161" s="27" t="str">
        <f>IF(入力シート!AL165="", "", 入力シート!AL165)</f>
        <v/>
      </c>
    </row>
    <row r="162" spans="1:45">
      <c r="A162" s="27">
        <f>入力シート!A166</f>
        <v>160</v>
      </c>
      <c r="B162" s="27" t="str">
        <f>IF(入力シート!B166="", "", 入力シート!B166)</f>
        <v/>
      </c>
      <c r="C162" s="27" t="str">
        <f>IF(入力シート!C166="", "", 入力シート!C166)</f>
        <v/>
      </c>
      <c r="D162" s="27" t="str">
        <f>IF(入力シート!D166="", "", 入力シート!D166)</f>
        <v/>
      </c>
      <c r="E162" s="27" t="str">
        <f t="shared" si="12"/>
        <v/>
      </c>
      <c r="F162" s="27" t="str">
        <f t="shared" si="13"/>
        <v/>
      </c>
      <c r="G162" s="27" t="str">
        <f t="shared" si="14"/>
        <v/>
      </c>
      <c r="H162" s="27" t="str">
        <f t="shared" si="15"/>
        <v/>
      </c>
      <c r="I162" s="27" t="str">
        <f>IF(入力シート!E166="", "", 入力シート!E166)</f>
        <v/>
      </c>
      <c r="J162" s="27" t="str">
        <f>IF(入力シート!F166="", "", 入力シート!F166)</f>
        <v/>
      </c>
      <c r="K162" s="27" t="str">
        <f>IF(入力シート!H166="", "", 入力シート!H166)</f>
        <v/>
      </c>
      <c r="L162" s="27" t="str">
        <f>IF(入力シート!I166="", "", 入力シート!I166)</f>
        <v/>
      </c>
      <c r="M162" s="27" t="str">
        <f>IF(入力シート!J166="", "", 入力シート!J166)</f>
        <v/>
      </c>
      <c r="N162" s="27" t="str">
        <f>IF(入力シート!K166="", "", 入力シート!K166)</f>
        <v/>
      </c>
      <c r="O162" s="27" t="str">
        <f>IF(入力シート!L166="", "", 入力シート!L166)</f>
        <v/>
      </c>
      <c r="P162" s="27" t="str">
        <f>IF(C162="", "", 印刷!$K$8)</f>
        <v/>
      </c>
      <c r="Q162" s="27" t="str">
        <f>IF(P162="", "", 印刷!$E$7)</f>
        <v/>
      </c>
      <c r="R162" s="27" t="str">
        <f>IF(P162="", "", 印刷!$E$5)</f>
        <v/>
      </c>
      <c r="S162" s="27" t="str">
        <f>IF(P162="", "", 印刷!$E$6)</f>
        <v/>
      </c>
      <c r="T162" s="27" t="str">
        <f>IF(入力シート!M166="", "", 入力シート!M166)</f>
        <v/>
      </c>
      <c r="U162" s="27" t="str">
        <f>IF(V162="", "", IF($K162="男", VLOOKUP(V162, データ!$B$2:$C$101, 2, FALSE), IF($K162="女", VLOOKUP(V162, データ!$F$2:$H$101, 2, FALSE), "")))</f>
        <v/>
      </c>
      <c r="V162" s="27" t="str">
        <f>IF(入力シート!N166="", "", 入力シート!N166)</f>
        <v/>
      </c>
      <c r="W162" s="27" t="str">
        <f>IF(入力シート!O166="", "", 入力シート!O166)</f>
        <v/>
      </c>
      <c r="X162" s="27" t="str">
        <f>IF(入力シート!Q166="", "", 入力シート!Q166)</f>
        <v/>
      </c>
      <c r="Y162" s="27" t="str">
        <f>IF(入力シート!R166="", "", 入力シート!R166)</f>
        <v/>
      </c>
      <c r="Z162" s="27" t="str">
        <f>IF(AA162="", "", IF($K162="男", VLOOKUP(AA162, データ!$B$2:$C$101, 2, FALSE), IF($K162="女", VLOOKUP(AA162, データ!$F$2:$H$101, 2, FALSE), "")))</f>
        <v/>
      </c>
      <c r="AA162" s="27" t="str">
        <f>IF(入力シート!S166="", "", 入力シート!S166)</f>
        <v/>
      </c>
      <c r="AB162" s="27" t="str">
        <f>IF(入力シート!T166="", "", 入力シート!T166)</f>
        <v/>
      </c>
      <c r="AC162" s="27" t="str">
        <f>IF(入力シート!V166="", "", 入力シート!V166)</f>
        <v/>
      </c>
      <c r="AD162" s="27" t="str">
        <f>IF(入力シート!W166="", "", 入力シート!W166)</f>
        <v/>
      </c>
      <c r="AE162" s="27" t="str">
        <f>IF(AF162="", "", IF($K162="男", VLOOKUP(AF162, データ!$B$2:$C$101, 2, FALSE), IF($K162="女", VLOOKUP(AF162, データ!$F$2:$H$101, 2, FALSE), "")))</f>
        <v/>
      </c>
      <c r="AF162" s="27" t="str">
        <f>IF(入力シート!X166="", "", 入力シート!X166)</f>
        <v/>
      </c>
      <c r="AG162" s="27" t="str">
        <f>IF(入力シート!Y166="", "", 入力シート!Y166)</f>
        <v/>
      </c>
      <c r="AH162" s="27" t="str">
        <f>IF(入力シート!AA166="", "", 入力シート!AA166)</f>
        <v/>
      </c>
      <c r="AI162" s="27" t="str">
        <f>IF(入力シート!AB166="", "", 入力シート!AB166)</f>
        <v/>
      </c>
      <c r="AJ162" s="27" t="str">
        <f>IF(AK162="", "", IF($K162="男", VLOOKUP(AK162, データ!$B$2:$C$101, 2, FALSE), IF($K162="女", VLOOKUP(AK162, データ!$F$2:$H$101, 2, FALSE), "")))</f>
        <v/>
      </c>
      <c r="AK162" s="27" t="str">
        <f>IF(入力シート!AC166="", "", 入力シート!AC166)</f>
        <v/>
      </c>
      <c r="AL162" s="27" t="str">
        <f>IF(入力シート!AD166="", "", 入力シート!AD166)</f>
        <v/>
      </c>
      <c r="AM162" s="27" t="str">
        <f>IF(入力シート!AF166="", "", 入力シート!AF166)</f>
        <v/>
      </c>
      <c r="AN162" s="27" t="str">
        <f>IF(入力シート!AG166="", "", 入力シート!AG166)</f>
        <v/>
      </c>
      <c r="AO162" s="27" t="str">
        <f>IF(AP162="", "", IF($K162="男", VLOOKUP(AP162, データ!$B$2:$C$101, 2, FALSE), IF($K162="女", VLOOKUP(AP162, データ!$F$2:$H$101, 2, FALSE), "")))</f>
        <v/>
      </c>
      <c r="AP162" s="27" t="str">
        <f>IF(入力シート!AH166="", "", 入力シート!AH166)</f>
        <v/>
      </c>
      <c r="AQ162" s="27" t="str">
        <f>IF(入力シート!AI166="", "", 入力シート!AI166)</f>
        <v/>
      </c>
      <c r="AR162" s="27" t="str">
        <f>IF(入力シート!AK166="", "", 入力シート!AK166)</f>
        <v/>
      </c>
      <c r="AS162" s="27" t="str">
        <f>IF(入力シート!AL166="", "", 入力シート!AL166)</f>
        <v/>
      </c>
    </row>
    <row r="163" spans="1:45">
      <c r="A163" s="27">
        <f>入力シート!A167</f>
        <v>161</v>
      </c>
      <c r="B163" s="27" t="str">
        <f>IF(入力シート!B167="", "", 入力シート!B167)</f>
        <v/>
      </c>
      <c r="C163" s="27" t="str">
        <f>IF(入力シート!C167="", "", 入力シート!C167)</f>
        <v/>
      </c>
      <c r="D163" s="27" t="str">
        <f>IF(入力シート!D167="", "", 入力シート!D167)</f>
        <v/>
      </c>
      <c r="E163" s="27" t="str">
        <f t="shared" si="12"/>
        <v/>
      </c>
      <c r="F163" s="27" t="str">
        <f t="shared" si="13"/>
        <v/>
      </c>
      <c r="G163" s="27" t="str">
        <f t="shared" si="14"/>
        <v/>
      </c>
      <c r="H163" s="27" t="str">
        <f t="shared" si="15"/>
        <v/>
      </c>
      <c r="I163" s="27" t="str">
        <f>IF(入力シート!E167="", "", 入力シート!E167)</f>
        <v/>
      </c>
      <c r="J163" s="27" t="str">
        <f>IF(入力シート!F167="", "", 入力シート!F167)</f>
        <v/>
      </c>
      <c r="K163" s="27" t="str">
        <f>IF(入力シート!H167="", "", 入力シート!H167)</f>
        <v/>
      </c>
      <c r="L163" s="27" t="str">
        <f>IF(入力シート!I167="", "", 入力シート!I167)</f>
        <v/>
      </c>
      <c r="M163" s="27" t="str">
        <f>IF(入力シート!J167="", "", 入力シート!J167)</f>
        <v/>
      </c>
      <c r="N163" s="27" t="str">
        <f>IF(入力シート!K167="", "", 入力シート!K167)</f>
        <v/>
      </c>
      <c r="O163" s="27" t="str">
        <f>IF(入力シート!L167="", "", 入力シート!L167)</f>
        <v/>
      </c>
      <c r="P163" s="27" t="str">
        <f>IF(C163="", "", 印刷!$K$8)</f>
        <v/>
      </c>
      <c r="Q163" s="27" t="str">
        <f>IF(P163="", "", 印刷!$E$7)</f>
        <v/>
      </c>
      <c r="R163" s="27" t="str">
        <f>IF(P163="", "", 印刷!$E$5)</f>
        <v/>
      </c>
      <c r="S163" s="27" t="str">
        <f>IF(P163="", "", 印刷!$E$6)</f>
        <v/>
      </c>
      <c r="T163" s="27" t="str">
        <f>IF(入力シート!M167="", "", 入力シート!M167)</f>
        <v/>
      </c>
      <c r="U163" s="27" t="str">
        <f>IF(V163="", "", IF($K163="男", VLOOKUP(V163, データ!$B$2:$C$101, 2, FALSE), IF($K163="女", VLOOKUP(V163, データ!$F$2:$H$101, 2, FALSE), "")))</f>
        <v/>
      </c>
      <c r="V163" s="27" t="str">
        <f>IF(入力シート!N167="", "", 入力シート!N167)</f>
        <v/>
      </c>
      <c r="W163" s="27" t="str">
        <f>IF(入力シート!O167="", "", 入力シート!O167)</f>
        <v/>
      </c>
      <c r="X163" s="27" t="str">
        <f>IF(入力シート!Q167="", "", 入力シート!Q167)</f>
        <v/>
      </c>
      <c r="Y163" s="27" t="str">
        <f>IF(入力シート!R167="", "", 入力シート!R167)</f>
        <v/>
      </c>
      <c r="Z163" s="27" t="str">
        <f>IF(AA163="", "", IF($K163="男", VLOOKUP(AA163, データ!$B$2:$C$101, 2, FALSE), IF($K163="女", VLOOKUP(AA163, データ!$F$2:$H$101, 2, FALSE), "")))</f>
        <v/>
      </c>
      <c r="AA163" s="27" t="str">
        <f>IF(入力シート!S167="", "", 入力シート!S167)</f>
        <v/>
      </c>
      <c r="AB163" s="27" t="str">
        <f>IF(入力シート!T167="", "", 入力シート!T167)</f>
        <v/>
      </c>
      <c r="AC163" s="27" t="str">
        <f>IF(入力シート!V167="", "", 入力シート!V167)</f>
        <v/>
      </c>
      <c r="AD163" s="27" t="str">
        <f>IF(入力シート!W167="", "", 入力シート!W167)</f>
        <v/>
      </c>
      <c r="AE163" s="27" t="str">
        <f>IF(AF163="", "", IF($K163="男", VLOOKUP(AF163, データ!$B$2:$C$101, 2, FALSE), IF($K163="女", VLOOKUP(AF163, データ!$F$2:$H$101, 2, FALSE), "")))</f>
        <v/>
      </c>
      <c r="AF163" s="27" t="str">
        <f>IF(入力シート!X167="", "", 入力シート!X167)</f>
        <v/>
      </c>
      <c r="AG163" s="27" t="str">
        <f>IF(入力シート!Y167="", "", 入力シート!Y167)</f>
        <v/>
      </c>
      <c r="AH163" s="27" t="str">
        <f>IF(入力シート!AA167="", "", 入力シート!AA167)</f>
        <v/>
      </c>
      <c r="AI163" s="27" t="str">
        <f>IF(入力シート!AB167="", "", 入力シート!AB167)</f>
        <v/>
      </c>
      <c r="AJ163" s="27" t="str">
        <f>IF(AK163="", "", IF($K163="男", VLOOKUP(AK163, データ!$B$2:$C$101, 2, FALSE), IF($K163="女", VLOOKUP(AK163, データ!$F$2:$H$101, 2, FALSE), "")))</f>
        <v/>
      </c>
      <c r="AK163" s="27" t="str">
        <f>IF(入力シート!AC167="", "", 入力シート!AC167)</f>
        <v/>
      </c>
      <c r="AL163" s="27" t="str">
        <f>IF(入力シート!AD167="", "", 入力シート!AD167)</f>
        <v/>
      </c>
      <c r="AM163" s="27" t="str">
        <f>IF(入力シート!AF167="", "", 入力シート!AF167)</f>
        <v/>
      </c>
      <c r="AN163" s="27" t="str">
        <f>IF(入力シート!AG167="", "", 入力シート!AG167)</f>
        <v/>
      </c>
      <c r="AO163" s="27" t="str">
        <f>IF(AP163="", "", IF($K163="男", VLOOKUP(AP163, データ!$B$2:$C$101, 2, FALSE), IF($K163="女", VLOOKUP(AP163, データ!$F$2:$H$101, 2, FALSE), "")))</f>
        <v/>
      </c>
      <c r="AP163" s="27" t="str">
        <f>IF(入力シート!AH167="", "", 入力シート!AH167)</f>
        <v/>
      </c>
      <c r="AQ163" s="27" t="str">
        <f>IF(入力シート!AI167="", "", 入力シート!AI167)</f>
        <v/>
      </c>
      <c r="AR163" s="27" t="str">
        <f>IF(入力シート!AK167="", "", 入力シート!AK167)</f>
        <v/>
      </c>
      <c r="AS163" s="27" t="str">
        <f>IF(入力シート!AL167="", "", 入力シート!AL167)</f>
        <v/>
      </c>
    </row>
    <row r="164" spans="1:45">
      <c r="A164" s="27">
        <f>入力シート!A168</f>
        <v>162</v>
      </c>
      <c r="B164" s="27" t="str">
        <f>IF(入力シート!B168="", "", 入力シート!B168)</f>
        <v/>
      </c>
      <c r="C164" s="27" t="str">
        <f>IF(入力シート!C168="", "", 入力シート!C168)</f>
        <v/>
      </c>
      <c r="D164" s="27" t="str">
        <f>IF(入力シート!D168="", "", 入力シート!D168)</f>
        <v/>
      </c>
      <c r="E164" s="27" t="str">
        <f t="shared" si="12"/>
        <v/>
      </c>
      <c r="F164" s="27" t="str">
        <f t="shared" si="13"/>
        <v/>
      </c>
      <c r="G164" s="27" t="str">
        <f t="shared" si="14"/>
        <v/>
      </c>
      <c r="H164" s="27" t="str">
        <f t="shared" si="15"/>
        <v/>
      </c>
      <c r="I164" s="27" t="str">
        <f>IF(入力シート!E168="", "", 入力シート!E168)</f>
        <v/>
      </c>
      <c r="J164" s="27" t="str">
        <f>IF(入力シート!F168="", "", 入力シート!F168)</f>
        <v/>
      </c>
      <c r="K164" s="27" t="str">
        <f>IF(入力シート!H168="", "", 入力シート!H168)</f>
        <v/>
      </c>
      <c r="L164" s="27" t="str">
        <f>IF(入力シート!I168="", "", 入力シート!I168)</f>
        <v/>
      </c>
      <c r="M164" s="27" t="str">
        <f>IF(入力シート!J168="", "", 入力シート!J168)</f>
        <v/>
      </c>
      <c r="N164" s="27" t="str">
        <f>IF(入力シート!K168="", "", 入力シート!K168)</f>
        <v/>
      </c>
      <c r="O164" s="27" t="str">
        <f>IF(入力シート!L168="", "", 入力シート!L168)</f>
        <v/>
      </c>
      <c r="P164" s="27" t="str">
        <f>IF(C164="", "", 印刷!$K$8)</f>
        <v/>
      </c>
      <c r="Q164" s="27" t="str">
        <f>IF(P164="", "", 印刷!$E$7)</f>
        <v/>
      </c>
      <c r="R164" s="27" t="str">
        <f>IF(P164="", "", 印刷!$E$5)</f>
        <v/>
      </c>
      <c r="S164" s="27" t="str">
        <f>IF(P164="", "", 印刷!$E$6)</f>
        <v/>
      </c>
      <c r="T164" s="27" t="str">
        <f>IF(入力シート!M168="", "", 入力シート!M168)</f>
        <v/>
      </c>
      <c r="U164" s="27" t="str">
        <f>IF(V164="", "", IF($K164="男", VLOOKUP(V164, データ!$B$2:$C$101, 2, FALSE), IF($K164="女", VLOOKUP(V164, データ!$F$2:$H$101, 2, FALSE), "")))</f>
        <v/>
      </c>
      <c r="V164" s="27" t="str">
        <f>IF(入力シート!N168="", "", 入力シート!N168)</f>
        <v/>
      </c>
      <c r="W164" s="27" t="str">
        <f>IF(入力シート!O168="", "", 入力シート!O168)</f>
        <v/>
      </c>
      <c r="X164" s="27" t="str">
        <f>IF(入力シート!Q168="", "", 入力シート!Q168)</f>
        <v/>
      </c>
      <c r="Y164" s="27" t="str">
        <f>IF(入力シート!R168="", "", 入力シート!R168)</f>
        <v/>
      </c>
      <c r="Z164" s="27" t="str">
        <f>IF(AA164="", "", IF($K164="男", VLOOKUP(AA164, データ!$B$2:$C$101, 2, FALSE), IF($K164="女", VLOOKUP(AA164, データ!$F$2:$H$101, 2, FALSE), "")))</f>
        <v/>
      </c>
      <c r="AA164" s="27" t="str">
        <f>IF(入力シート!S168="", "", 入力シート!S168)</f>
        <v/>
      </c>
      <c r="AB164" s="27" t="str">
        <f>IF(入力シート!T168="", "", 入力シート!T168)</f>
        <v/>
      </c>
      <c r="AC164" s="27" t="str">
        <f>IF(入力シート!V168="", "", 入力シート!V168)</f>
        <v/>
      </c>
      <c r="AD164" s="27" t="str">
        <f>IF(入力シート!W168="", "", 入力シート!W168)</f>
        <v/>
      </c>
      <c r="AE164" s="27" t="str">
        <f>IF(AF164="", "", IF($K164="男", VLOOKUP(AF164, データ!$B$2:$C$101, 2, FALSE), IF($K164="女", VLOOKUP(AF164, データ!$F$2:$H$101, 2, FALSE), "")))</f>
        <v/>
      </c>
      <c r="AF164" s="27" t="str">
        <f>IF(入力シート!X168="", "", 入力シート!X168)</f>
        <v/>
      </c>
      <c r="AG164" s="27" t="str">
        <f>IF(入力シート!Y168="", "", 入力シート!Y168)</f>
        <v/>
      </c>
      <c r="AH164" s="27" t="str">
        <f>IF(入力シート!AA168="", "", 入力シート!AA168)</f>
        <v/>
      </c>
      <c r="AI164" s="27" t="str">
        <f>IF(入力シート!AB168="", "", 入力シート!AB168)</f>
        <v/>
      </c>
      <c r="AJ164" s="27" t="str">
        <f>IF(AK164="", "", IF($K164="男", VLOOKUP(AK164, データ!$B$2:$C$101, 2, FALSE), IF($K164="女", VLOOKUP(AK164, データ!$F$2:$H$101, 2, FALSE), "")))</f>
        <v/>
      </c>
      <c r="AK164" s="27" t="str">
        <f>IF(入力シート!AC168="", "", 入力シート!AC168)</f>
        <v/>
      </c>
      <c r="AL164" s="27" t="str">
        <f>IF(入力シート!AD168="", "", 入力シート!AD168)</f>
        <v/>
      </c>
      <c r="AM164" s="27" t="str">
        <f>IF(入力シート!AF168="", "", 入力シート!AF168)</f>
        <v/>
      </c>
      <c r="AN164" s="27" t="str">
        <f>IF(入力シート!AG168="", "", 入力シート!AG168)</f>
        <v/>
      </c>
      <c r="AO164" s="27" t="str">
        <f>IF(AP164="", "", IF($K164="男", VLOOKUP(AP164, データ!$B$2:$C$101, 2, FALSE), IF($K164="女", VLOOKUP(AP164, データ!$F$2:$H$101, 2, FALSE), "")))</f>
        <v/>
      </c>
      <c r="AP164" s="27" t="str">
        <f>IF(入力シート!AH168="", "", 入力シート!AH168)</f>
        <v/>
      </c>
      <c r="AQ164" s="27" t="str">
        <f>IF(入力シート!AI168="", "", 入力シート!AI168)</f>
        <v/>
      </c>
      <c r="AR164" s="27" t="str">
        <f>IF(入力シート!AK168="", "", 入力シート!AK168)</f>
        <v/>
      </c>
      <c r="AS164" s="27" t="str">
        <f>IF(入力シート!AL168="", "", 入力シート!AL168)</f>
        <v/>
      </c>
    </row>
    <row r="165" spans="1:45">
      <c r="A165" s="27">
        <f>入力シート!A169</f>
        <v>163</v>
      </c>
      <c r="B165" s="27" t="str">
        <f>IF(入力シート!B169="", "", 入力シート!B169)</f>
        <v/>
      </c>
      <c r="C165" s="27" t="str">
        <f>IF(入力シート!C169="", "", 入力シート!C169)</f>
        <v/>
      </c>
      <c r="D165" s="27" t="str">
        <f>IF(入力シート!D169="", "", 入力シート!D169)</f>
        <v/>
      </c>
      <c r="E165" s="27" t="str">
        <f t="shared" si="12"/>
        <v/>
      </c>
      <c r="F165" s="27" t="str">
        <f t="shared" si="13"/>
        <v/>
      </c>
      <c r="G165" s="27" t="str">
        <f t="shared" si="14"/>
        <v/>
      </c>
      <c r="H165" s="27" t="str">
        <f t="shared" si="15"/>
        <v/>
      </c>
      <c r="I165" s="27" t="str">
        <f>IF(入力シート!E169="", "", 入力シート!E169)</f>
        <v/>
      </c>
      <c r="J165" s="27" t="str">
        <f>IF(入力シート!F169="", "", 入力シート!F169)</f>
        <v/>
      </c>
      <c r="K165" s="27" t="str">
        <f>IF(入力シート!H169="", "", 入力シート!H169)</f>
        <v/>
      </c>
      <c r="L165" s="27" t="str">
        <f>IF(入力シート!I169="", "", 入力シート!I169)</f>
        <v/>
      </c>
      <c r="M165" s="27" t="str">
        <f>IF(入力シート!J169="", "", 入力シート!J169)</f>
        <v/>
      </c>
      <c r="N165" s="27" t="str">
        <f>IF(入力シート!K169="", "", 入力シート!K169)</f>
        <v/>
      </c>
      <c r="O165" s="27" t="str">
        <f>IF(入力シート!L169="", "", 入力シート!L169)</f>
        <v/>
      </c>
      <c r="P165" s="27" t="str">
        <f>IF(C165="", "", 印刷!$K$8)</f>
        <v/>
      </c>
      <c r="Q165" s="27" t="str">
        <f>IF(P165="", "", 印刷!$E$7)</f>
        <v/>
      </c>
      <c r="R165" s="27" t="str">
        <f>IF(P165="", "", 印刷!$E$5)</f>
        <v/>
      </c>
      <c r="S165" s="27" t="str">
        <f>IF(P165="", "", 印刷!$E$6)</f>
        <v/>
      </c>
      <c r="T165" s="27" t="str">
        <f>IF(入力シート!M169="", "", 入力シート!M169)</f>
        <v/>
      </c>
      <c r="U165" s="27" t="str">
        <f>IF(V165="", "", IF($K165="男", VLOOKUP(V165, データ!$B$2:$C$101, 2, FALSE), IF($K165="女", VLOOKUP(V165, データ!$F$2:$H$101, 2, FALSE), "")))</f>
        <v/>
      </c>
      <c r="V165" s="27" t="str">
        <f>IF(入力シート!N169="", "", 入力シート!N169)</f>
        <v/>
      </c>
      <c r="W165" s="27" t="str">
        <f>IF(入力シート!O169="", "", 入力シート!O169)</f>
        <v/>
      </c>
      <c r="X165" s="27" t="str">
        <f>IF(入力シート!Q169="", "", 入力シート!Q169)</f>
        <v/>
      </c>
      <c r="Y165" s="27" t="str">
        <f>IF(入力シート!R169="", "", 入力シート!R169)</f>
        <v/>
      </c>
      <c r="Z165" s="27" t="str">
        <f>IF(AA165="", "", IF($K165="男", VLOOKUP(AA165, データ!$B$2:$C$101, 2, FALSE), IF($K165="女", VLOOKUP(AA165, データ!$F$2:$H$101, 2, FALSE), "")))</f>
        <v/>
      </c>
      <c r="AA165" s="27" t="str">
        <f>IF(入力シート!S169="", "", 入力シート!S169)</f>
        <v/>
      </c>
      <c r="AB165" s="27" t="str">
        <f>IF(入力シート!T169="", "", 入力シート!T169)</f>
        <v/>
      </c>
      <c r="AC165" s="27" t="str">
        <f>IF(入力シート!V169="", "", 入力シート!V169)</f>
        <v/>
      </c>
      <c r="AD165" s="27" t="str">
        <f>IF(入力シート!W169="", "", 入力シート!W169)</f>
        <v/>
      </c>
      <c r="AE165" s="27" t="str">
        <f>IF(AF165="", "", IF($K165="男", VLOOKUP(AF165, データ!$B$2:$C$101, 2, FALSE), IF($K165="女", VLOOKUP(AF165, データ!$F$2:$H$101, 2, FALSE), "")))</f>
        <v/>
      </c>
      <c r="AF165" s="27" t="str">
        <f>IF(入力シート!X169="", "", 入力シート!X169)</f>
        <v/>
      </c>
      <c r="AG165" s="27" t="str">
        <f>IF(入力シート!Y169="", "", 入力シート!Y169)</f>
        <v/>
      </c>
      <c r="AH165" s="27" t="str">
        <f>IF(入力シート!AA169="", "", 入力シート!AA169)</f>
        <v/>
      </c>
      <c r="AI165" s="27" t="str">
        <f>IF(入力シート!AB169="", "", 入力シート!AB169)</f>
        <v/>
      </c>
      <c r="AJ165" s="27" t="str">
        <f>IF(AK165="", "", IF($K165="男", VLOOKUP(AK165, データ!$B$2:$C$101, 2, FALSE), IF($K165="女", VLOOKUP(AK165, データ!$F$2:$H$101, 2, FALSE), "")))</f>
        <v/>
      </c>
      <c r="AK165" s="27" t="str">
        <f>IF(入力シート!AC169="", "", 入力シート!AC169)</f>
        <v/>
      </c>
      <c r="AL165" s="27" t="str">
        <f>IF(入力シート!AD169="", "", 入力シート!AD169)</f>
        <v/>
      </c>
      <c r="AM165" s="27" t="str">
        <f>IF(入力シート!AF169="", "", 入力シート!AF169)</f>
        <v/>
      </c>
      <c r="AN165" s="27" t="str">
        <f>IF(入力シート!AG169="", "", 入力シート!AG169)</f>
        <v/>
      </c>
      <c r="AO165" s="27" t="str">
        <f>IF(AP165="", "", IF($K165="男", VLOOKUP(AP165, データ!$B$2:$C$101, 2, FALSE), IF($K165="女", VLOOKUP(AP165, データ!$F$2:$H$101, 2, FALSE), "")))</f>
        <v/>
      </c>
      <c r="AP165" s="27" t="str">
        <f>IF(入力シート!AH169="", "", 入力シート!AH169)</f>
        <v/>
      </c>
      <c r="AQ165" s="27" t="str">
        <f>IF(入力シート!AI169="", "", 入力シート!AI169)</f>
        <v/>
      </c>
      <c r="AR165" s="27" t="str">
        <f>IF(入力シート!AK169="", "", 入力シート!AK169)</f>
        <v/>
      </c>
      <c r="AS165" s="27" t="str">
        <f>IF(入力シート!AL169="", "", 入力シート!AL169)</f>
        <v/>
      </c>
    </row>
    <row r="166" spans="1:45">
      <c r="A166" s="27">
        <f>入力シート!A170</f>
        <v>164</v>
      </c>
      <c r="B166" s="27" t="str">
        <f>IF(入力シート!B170="", "", 入力シート!B170)</f>
        <v/>
      </c>
      <c r="C166" s="27" t="str">
        <f>IF(入力シート!C170="", "", 入力シート!C170)</f>
        <v/>
      </c>
      <c r="D166" s="27" t="str">
        <f>IF(入力シート!D170="", "", 入力シート!D170)</f>
        <v/>
      </c>
      <c r="E166" s="27" t="str">
        <f t="shared" si="12"/>
        <v/>
      </c>
      <c r="F166" s="27" t="str">
        <f t="shared" si="13"/>
        <v/>
      </c>
      <c r="G166" s="27" t="str">
        <f t="shared" si="14"/>
        <v/>
      </c>
      <c r="H166" s="27" t="str">
        <f t="shared" si="15"/>
        <v/>
      </c>
      <c r="I166" s="27" t="str">
        <f>IF(入力シート!E170="", "", 入力シート!E170)</f>
        <v/>
      </c>
      <c r="J166" s="27" t="str">
        <f>IF(入力シート!F170="", "", 入力シート!F170)</f>
        <v/>
      </c>
      <c r="K166" s="27" t="str">
        <f>IF(入力シート!H170="", "", 入力シート!H170)</f>
        <v/>
      </c>
      <c r="L166" s="27" t="str">
        <f>IF(入力シート!I170="", "", 入力シート!I170)</f>
        <v/>
      </c>
      <c r="M166" s="27" t="str">
        <f>IF(入力シート!J170="", "", 入力シート!J170)</f>
        <v/>
      </c>
      <c r="N166" s="27" t="str">
        <f>IF(入力シート!K170="", "", 入力シート!K170)</f>
        <v/>
      </c>
      <c r="O166" s="27" t="str">
        <f>IF(入力シート!L170="", "", 入力シート!L170)</f>
        <v/>
      </c>
      <c r="P166" s="27" t="str">
        <f>IF(C166="", "", 印刷!$K$8)</f>
        <v/>
      </c>
      <c r="Q166" s="27" t="str">
        <f>IF(P166="", "", 印刷!$E$7)</f>
        <v/>
      </c>
      <c r="R166" s="27" t="str">
        <f>IF(P166="", "", 印刷!$E$5)</f>
        <v/>
      </c>
      <c r="S166" s="27" t="str">
        <f>IF(P166="", "", 印刷!$E$6)</f>
        <v/>
      </c>
      <c r="T166" s="27" t="str">
        <f>IF(入力シート!M170="", "", 入力シート!M170)</f>
        <v/>
      </c>
      <c r="U166" s="27" t="str">
        <f>IF(V166="", "", IF($K166="男", VLOOKUP(V166, データ!$B$2:$C$101, 2, FALSE), IF($K166="女", VLOOKUP(V166, データ!$F$2:$H$101, 2, FALSE), "")))</f>
        <v/>
      </c>
      <c r="V166" s="27" t="str">
        <f>IF(入力シート!N170="", "", 入力シート!N170)</f>
        <v/>
      </c>
      <c r="W166" s="27" t="str">
        <f>IF(入力シート!O170="", "", 入力シート!O170)</f>
        <v/>
      </c>
      <c r="X166" s="27" t="str">
        <f>IF(入力シート!Q170="", "", 入力シート!Q170)</f>
        <v/>
      </c>
      <c r="Y166" s="27" t="str">
        <f>IF(入力シート!R170="", "", 入力シート!R170)</f>
        <v/>
      </c>
      <c r="Z166" s="27" t="str">
        <f>IF(AA166="", "", IF($K166="男", VLOOKUP(AA166, データ!$B$2:$C$101, 2, FALSE), IF($K166="女", VLOOKUP(AA166, データ!$F$2:$H$101, 2, FALSE), "")))</f>
        <v/>
      </c>
      <c r="AA166" s="27" t="str">
        <f>IF(入力シート!S170="", "", 入力シート!S170)</f>
        <v/>
      </c>
      <c r="AB166" s="27" t="str">
        <f>IF(入力シート!T170="", "", 入力シート!T170)</f>
        <v/>
      </c>
      <c r="AC166" s="27" t="str">
        <f>IF(入力シート!V170="", "", 入力シート!V170)</f>
        <v/>
      </c>
      <c r="AD166" s="27" t="str">
        <f>IF(入力シート!W170="", "", 入力シート!W170)</f>
        <v/>
      </c>
      <c r="AE166" s="27" t="str">
        <f>IF(AF166="", "", IF($K166="男", VLOOKUP(AF166, データ!$B$2:$C$101, 2, FALSE), IF($K166="女", VLOOKUP(AF166, データ!$F$2:$H$101, 2, FALSE), "")))</f>
        <v/>
      </c>
      <c r="AF166" s="27" t="str">
        <f>IF(入力シート!X170="", "", 入力シート!X170)</f>
        <v/>
      </c>
      <c r="AG166" s="27" t="str">
        <f>IF(入力シート!Y170="", "", 入力シート!Y170)</f>
        <v/>
      </c>
      <c r="AH166" s="27" t="str">
        <f>IF(入力シート!AA170="", "", 入力シート!AA170)</f>
        <v/>
      </c>
      <c r="AI166" s="27" t="str">
        <f>IF(入力シート!AB170="", "", 入力シート!AB170)</f>
        <v/>
      </c>
      <c r="AJ166" s="27" t="str">
        <f>IF(AK166="", "", IF($K166="男", VLOOKUP(AK166, データ!$B$2:$C$101, 2, FALSE), IF($K166="女", VLOOKUP(AK166, データ!$F$2:$H$101, 2, FALSE), "")))</f>
        <v/>
      </c>
      <c r="AK166" s="27" t="str">
        <f>IF(入力シート!AC170="", "", 入力シート!AC170)</f>
        <v/>
      </c>
      <c r="AL166" s="27" t="str">
        <f>IF(入力シート!AD170="", "", 入力シート!AD170)</f>
        <v/>
      </c>
      <c r="AM166" s="27" t="str">
        <f>IF(入力シート!AF170="", "", 入力シート!AF170)</f>
        <v/>
      </c>
      <c r="AN166" s="27" t="str">
        <f>IF(入力シート!AG170="", "", 入力シート!AG170)</f>
        <v/>
      </c>
      <c r="AO166" s="27" t="str">
        <f>IF(AP166="", "", IF($K166="男", VLOOKUP(AP166, データ!$B$2:$C$101, 2, FALSE), IF($K166="女", VLOOKUP(AP166, データ!$F$2:$H$101, 2, FALSE), "")))</f>
        <v/>
      </c>
      <c r="AP166" s="27" t="str">
        <f>IF(入力シート!AH170="", "", 入力シート!AH170)</f>
        <v/>
      </c>
      <c r="AQ166" s="27" t="str">
        <f>IF(入力シート!AI170="", "", 入力シート!AI170)</f>
        <v/>
      </c>
      <c r="AR166" s="27" t="str">
        <f>IF(入力シート!AK170="", "", 入力シート!AK170)</f>
        <v/>
      </c>
      <c r="AS166" s="27" t="str">
        <f>IF(入力シート!AL170="", "", 入力シート!AL170)</f>
        <v/>
      </c>
    </row>
    <row r="167" spans="1:45">
      <c r="A167" s="27">
        <f>入力シート!A171</f>
        <v>165</v>
      </c>
      <c r="B167" s="27" t="str">
        <f>IF(入力シート!B171="", "", 入力シート!B171)</f>
        <v/>
      </c>
      <c r="C167" s="27" t="str">
        <f>IF(入力シート!C171="", "", 入力シート!C171)</f>
        <v/>
      </c>
      <c r="D167" s="27" t="str">
        <f>IF(入力シート!D171="", "", 入力シート!D171)</f>
        <v/>
      </c>
      <c r="E167" s="27" t="str">
        <f t="shared" ref="E167:E202" si="16">IF(C167="", "", C167)</f>
        <v/>
      </c>
      <c r="F167" s="27" t="str">
        <f t="shared" ref="F167:F202" si="17">IF(D167="", "", D167)</f>
        <v/>
      </c>
      <c r="G167" s="27" t="str">
        <f t="shared" ref="G167:G202" si="18">IF(C167="", "", C167)</f>
        <v/>
      </c>
      <c r="H167" s="27" t="str">
        <f t="shared" ref="H167:H202" si="19">IF(D167="", "", D167)</f>
        <v/>
      </c>
      <c r="I167" s="27" t="str">
        <f>IF(入力シート!E171="", "", 入力シート!E171)</f>
        <v/>
      </c>
      <c r="J167" s="27" t="str">
        <f>IF(入力シート!F171="", "", 入力シート!F171)</f>
        <v/>
      </c>
      <c r="K167" s="27" t="str">
        <f>IF(入力シート!H171="", "", 入力シート!H171)</f>
        <v/>
      </c>
      <c r="L167" s="27" t="str">
        <f>IF(入力シート!I171="", "", 入力シート!I171)</f>
        <v/>
      </c>
      <c r="M167" s="27" t="str">
        <f>IF(入力シート!J171="", "", 入力シート!J171)</f>
        <v/>
      </c>
      <c r="N167" s="27" t="str">
        <f>IF(入力シート!K171="", "", 入力シート!K171)</f>
        <v/>
      </c>
      <c r="O167" s="27" t="str">
        <f>IF(入力シート!L171="", "", 入力シート!L171)</f>
        <v/>
      </c>
      <c r="P167" s="27" t="str">
        <f>IF(C167="", "", 印刷!$K$8)</f>
        <v/>
      </c>
      <c r="Q167" s="27" t="str">
        <f>IF(P167="", "", 印刷!$E$7)</f>
        <v/>
      </c>
      <c r="R167" s="27" t="str">
        <f>IF(P167="", "", 印刷!$E$5)</f>
        <v/>
      </c>
      <c r="S167" s="27" t="str">
        <f>IF(P167="", "", 印刷!$E$6)</f>
        <v/>
      </c>
      <c r="T167" s="27" t="str">
        <f>IF(入力シート!M171="", "", 入力シート!M171)</f>
        <v/>
      </c>
      <c r="U167" s="27" t="str">
        <f>IF(V167="", "", IF($K167="男", VLOOKUP(V167, データ!$B$2:$C$101, 2, FALSE), IF($K167="女", VLOOKUP(V167, データ!$F$2:$H$101, 2, FALSE), "")))</f>
        <v/>
      </c>
      <c r="V167" s="27" t="str">
        <f>IF(入力シート!N171="", "", 入力シート!N171)</f>
        <v/>
      </c>
      <c r="W167" s="27" t="str">
        <f>IF(入力シート!O171="", "", 入力シート!O171)</f>
        <v/>
      </c>
      <c r="X167" s="27" t="str">
        <f>IF(入力シート!Q171="", "", 入力シート!Q171)</f>
        <v/>
      </c>
      <c r="Y167" s="27" t="str">
        <f>IF(入力シート!R171="", "", 入力シート!R171)</f>
        <v/>
      </c>
      <c r="Z167" s="27" t="str">
        <f>IF(AA167="", "", IF($K167="男", VLOOKUP(AA167, データ!$B$2:$C$101, 2, FALSE), IF($K167="女", VLOOKUP(AA167, データ!$F$2:$H$101, 2, FALSE), "")))</f>
        <v/>
      </c>
      <c r="AA167" s="27" t="str">
        <f>IF(入力シート!S171="", "", 入力シート!S171)</f>
        <v/>
      </c>
      <c r="AB167" s="27" t="str">
        <f>IF(入力シート!T171="", "", 入力シート!T171)</f>
        <v/>
      </c>
      <c r="AC167" s="27" t="str">
        <f>IF(入力シート!V171="", "", 入力シート!V171)</f>
        <v/>
      </c>
      <c r="AD167" s="27" t="str">
        <f>IF(入力シート!W171="", "", 入力シート!W171)</f>
        <v/>
      </c>
      <c r="AE167" s="27" t="str">
        <f>IF(AF167="", "", IF($K167="男", VLOOKUP(AF167, データ!$B$2:$C$101, 2, FALSE), IF($K167="女", VLOOKUP(AF167, データ!$F$2:$H$101, 2, FALSE), "")))</f>
        <v/>
      </c>
      <c r="AF167" s="27" t="str">
        <f>IF(入力シート!X171="", "", 入力シート!X171)</f>
        <v/>
      </c>
      <c r="AG167" s="27" t="str">
        <f>IF(入力シート!Y171="", "", 入力シート!Y171)</f>
        <v/>
      </c>
      <c r="AH167" s="27" t="str">
        <f>IF(入力シート!AA171="", "", 入力シート!AA171)</f>
        <v/>
      </c>
      <c r="AI167" s="27" t="str">
        <f>IF(入力シート!AB171="", "", 入力シート!AB171)</f>
        <v/>
      </c>
      <c r="AJ167" s="27" t="str">
        <f>IF(AK167="", "", IF($K167="男", VLOOKUP(AK167, データ!$B$2:$C$101, 2, FALSE), IF($K167="女", VLOOKUP(AK167, データ!$F$2:$H$101, 2, FALSE), "")))</f>
        <v/>
      </c>
      <c r="AK167" s="27" t="str">
        <f>IF(入力シート!AC171="", "", 入力シート!AC171)</f>
        <v/>
      </c>
      <c r="AL167" s="27" t="str">
        <f>IF(入力シート!AD171="", "", 入力シート!AD171)</f>
        <v/>
      </c>
      <c r="AM167" s="27" t="str">
        <f>IF(入力シート!AF171="", "", 入力シート!AF171)</f>
        <v/>
      </c>
      <c r="AN167" s="27" t="str">
        <f>IF(入力シート!AG171="", "", 入力シート!AG171)</f>
        <v/>
      </c>
      <c r="AO167" s="27" t="str">
        <f>IF(AP167="", "", IF($K167="男", VLOOKUP(AP167, データ!$B$2:$C$101, 2, FALSE), IF($K167="女", VLOOKUP(AP167, データ!$F$2:$H$101, 2, FALSE), "")))</f>
        <v/>
      </c>
      <c r="AP167" s="27" t="str">
        <f>IF(入力シート!AH171="", "", 入力シート!AH171)</f>
        <v/>
      </c>
      <c r="AQ167" s="27" t="str">
        <f>IF(入力シート!AI171="", "", 入力シート!AI171)</f>
        <v/>
      </c>
      <c r="AR167" s="27" t="str">
        <f>IF(入力シート!AK171="", "", 入力シート!AK171)</f>
        <v/>
      </c>
      <c r="AS167" s="27" t="str">
        <f>IF(入力シート!AL171="", "", 入力シート!AL171)</f>
        <v/>
      </c>
    </row>
    <row r="168" spans="1:45">
      <c r="A168" s="27">
        <f>入力シート!A172</f>
        <v>166</v>
      </c>
      <c r="B168" s="27" t="str">
        <f>IF(入力シート!B172="", "", 入力シート!B172)</f>
        <v/>
      </c>
      <c r="C168" s="27" t="str">
        <f>IF(入力シート!C172="", "", 入力シート!C172)</f>
        <v/>
      </c>
      <c r="D168" s="27" t="str">
        <f>IF(入力シート!D172="", "", 入力シート!D172)</f>
        <v/>
      </c>
      <c r="E168" s="27" t="str">
        <f t="shared" si="16"/>
        <v/>
      </c>
      <c r="F168" s="27" t="str">
        <f t="shared" si="17"/>
        <v/>
      </c>
      <c r="G168" s="27" t="str">
        <f t="shared" si="18"/>
        <v/>
      </c>
      <c r="H168" s="27" t="str">
        <f t="shared" si="19"/>
        <v/>
      </c>
      <c r="I168" s="27" t="str">
        <f>IF(入力シート!E172="", "", 入力シート!E172)</f>
        <v/>
      </c>
      <c r="J168" s="27" t="str">
        <f>IF(入力シート!F172="", "", 入力シート!F172)</f>
        <v/>
      </c>
      <c r="K168" s="27" t="str">
        <f>IF(入力シート!H172="", "", 入力シート!H172)</f>
        <v/>
      </c>
      <c r="L168" s="27" t="str">
        <f>IF(入力シート!I172="", "", 入力シート!I172)</f>
        <v/>
      </c>
      <c r="M168" s="27" t="str">
        <f>IF(入力シート!J172="", "", 入力シート!J172)</f>
        <v/>
      </c>
      <c r="N168" s="27" t="str">
        <f>IF(入力シート!K172="", "", 入力シート!K172)</f>
        <v/>
      </c>
      <c r="O168" s="27" t="str">
        <f>IF(入力シート!L172="", "", 入力シート!L172)</f>
        <v/>
      </c>
      <c r="P168" s="27" t="str">
        <f>IF(C168="", "", 印刷!$K$8)</f>
        <v/>
      </c>
      <c r="Q168" s="27" t="str">
        <f>IF(P168="", "", 印刷!$E$7)</f>
        <v/>
      </c>
      <c r="R168" s="27" t="str">
        <f>IF(P168="", "", 印刷!$E$5)</f>
        <v/>
      </c>
      <c r="S168" s="27" t="str">
        <f>IF(P168="", "", 印刷!$E$6)</f>
        <v/>
      </c>
      <c r="T168" s="27" t="str">
        <f>IF(入力シート!M172="", "", 入力シート!M172)</f>
        <v/>
      </c>
      <c r="U168" s="27" t="str">
        <f>IF(V168="", "", IF($K168="男", VLOOKUP(V168, データ!$B$2:$C$101, 2, FALSE), IF($K168="女", VLOOKUP(V168, データ!$F$2:$H$101, 2, FALSE), "")))</f>
        <v/>
      </c>
      <c r="V168" s="27" t="str">
        <f>IF(入力シート!N172="", "", 入力シート!N172)</f>
        <v/>
      </c>
      <c r="W168" s="27" t="str">
        <f>IF(入力シート!O172="", "", 入力シート!O172)</f>
        <v/>
      </c>
      <c r="X168" s="27" t="str">
        <f>IF(入力シート!Q172="", "", 入力シート!Q172)</f>
        <v/>
      </c>
      <c r="Y168" s="27" t="str">
        <f>IF(入力シート!R172="", "", 入力シート!R172)</f>
        <v/>
      </c>
      <c r="Z168" s="27" t="str">
        <f>IF(AA168="", "", IF($K168="男", VLOOKUP(AA168, データ!$B$2:$C$101, 2, FALSE), IF($K168="女", VLOOKUP(AA168, データ!$F$2:$H$101, 2, FALSE), "")))</f>
        <v/>
      </c>
      <c r="AA168" s="27" t="str">
        <f>IF(入力シート!S172="", "", 入力シート!S172)</f>
        <v/>
      </c>
      <c r="AB168" s="27" t="str">
        <f>IF(入力シート!T172="", "", 入力シート!T172)</f>
        <v/>
      </c>
      <c r="AC168" s="27" t="str">
        <f>IF(入力シート!V172="", "", 入力シート!V172)</f>
        <v/>
      </c>
      <c r="AD168" s="27" t="str">
        <f>IF(入力シート!W172="", "", 入力シート!W172)</f>
        <v/>
      </c>
      <c r="AE168" s="27" t="str">
        <f>IF(AF168="", "", IF($K168="男", VLOOKUP(AF168, データ!$B$2:$C$101, 2, FALSE), IF($K168="女", VLOOKUP(AF168, データ!$F$2:$H$101, 2, FALSE), "")))</f>
        <v/>
      </c>
      <c r="AF168" s="27" t="str">
        <f>IF(入力シート!X172="", "", 入力シート!X172)</f>
        <v/>
      </c>
      <c r="AG168" s="27" t="str">
        <f>IF(入力シート!Y172="", "", 入力シート!Y172)</f>
        <v/>
      </c>
      <c r="AH168" s="27" t="str">
        <f>IF(入力シート!AA172="", "", 入力シート!AA172)</f>
        <v/>
      </c>
      <c r="AI168" s="27" t="str">
        <f>IF(入力シート!AB172="", "", 入力シート!AB172)</f>
        <v/>
      </c>
      <c r="AJ168" s="27" t="str">
        <f>IF(AK168="", "", IF($K168="男", VLOOKUP(AK168, データ!$B$2:$C$101, 2, FALSE), IF($K168="女", VLOOKUP(AK168, データ!$F$2:$H$101, 2, FALSE), "")))</f>
        <v/>
      </c>
      <c r="AK168" s="27" t="str">
        <f>IF(入力シート!AC172="", "", 入力シート!AC172)</f>
        <v/>
      </c>
      <c r="AL168" s="27" t="str">
        <f>IF(入力シート!AD172="", "", 入力シート!AD172)</f>
        <v/>
      </c>
      <c r="AM168" s="27" t="str">
        <f>IF(入力シート!AF172="", "", 入力シート!AF172)</f>
        <v/>
      </c>
      <c r="AN168" s="27" t="str">
        <f>IF(入力シート!AG172="", "", 入力シート!AG172)</f>
        <v/>
      </c>
      <c r="AO168" s="27" t="str">
        <f>IF(AP168="", "", IF($K168="男", VLOOKUP(AP168, データ!$B$2:$C$101, 2, FALSE), IF($K168="女", VLOOKUP(AP168, データ!$F$2:$H$101, 2, FALSE), "")))</f>
        <v/>
      </c>
      <c r="AP168" s="27" t="str">
        <f>IF(入力シート!AH172="", "", 入力シート!AH172)</f>
        <v/>
      </c>
      <c r="AQ168" s="27" t="str">
        <f>IF(入力シート!AI172="", "", 入力シート!AI172)</f>
        <v/>
      </c>
      <c r="AR168" s="27" t="str">
        <f>IF(入力シート!AK172="", "", 入力シート!AK172)</f>
        <v/>
      </c>
      <c r="AS168" s="27" t="str">
        <f>IF(入力シート!AL172="", "", 入力シート!AL172)</f>
        <v/>
      </c>
    </row>
    <row r="169" spans="1:45">
      <c r="A169" s="27">
        <f>入力シート!A173</f>
        <v>167</v>
      </c>
      <c r="B169" s="27" t="str">
        <f>IF(入力シート!B173="", "", 入力シート!B173)</f>
        <v/>
      </c>
      <c r="C169" s="27" t="str">
        <f>IF(入力シート!C173="", "", 入力シート!C173)</f>
        <v/>
      </c>
      <c r="D169" s="27" t="str">
        <f>IF(入力シート!D173="", "", 入力シート!D173)</f>
        <v/>
      </c>
      <c r="E169" s="27" t="str">
        <f t="shared" si="16"/>
        <v/>
      </c>
      <c r="F169" s="27" t="str">
        <f t="shared" si="17"/>
        <v/>
      </c>
      <c r="G169" s="27" t="str">
        <f t="shared" si="18"/>
        <v/>
      </c>
      <c r="H169" s="27" t="str">
        <f t="shared" si="19"/>
        <v/>
      </c>
      <c r="I169" s="27" t="str">
        <f>IF(入力シート!E173="", "", 入力シート!E173)</f>
        <v/>
      </c>
      <c r="J169" s="27" t="str">
        <f>IF(入力シート!F173="", "", 入力シート!F173)</f>
        <v/>
      </c>
      <c r="K169" s="27" t="str">
        <f>IF(入力シート!H173="", "", 入力シート!H173)</f>
        <v/>
      </c>
      <c r="L169" s="27" t="str">
        <f>IF(入力シート!I173="", "", 入力シート!I173)</f>
        <v/>
      </c>
      <c r="M169" s="27" t="str">
        <f>IF(入力シート!J173="", "", 入力シート!J173)</f>
        <v/>
      </c>
      <c r="N169" s="27" t="str">
        <f>IF(入力シート!K173="", "", 入力シート!K173)</f>
        <v/>
      </c>
      <c r="O169" s="27" t="str">
        <f>IF(入力シート!L173="", "", 入力シート!L173)</f>
        <v/>
      </c>
      <c r="P169" s="27" t="str">
        <f>IF(C169="", "", 印刷!$K$8)</f>
        <v/>
      </c>
      <c r="Q169" s="27" t="str">
        <f>IF(P169="", "", 印刷!$E$7)</f>
        <v/>
      </c>
      <c r="R169" s="27" t="str">
        <f>IF(P169="", "", 印刷!$E$5)</f>
        <v/>
      </c>
      <c r="S169" s="27" t="str">
        <f>IF(P169="", "", 印刷!$E$6)</f>
        <v/>
      </c>
      <c r="T169" s="27" t="str">
        <f>IF(入力シート!M173="", "", 入力シート!M173)</f>
        <v/>
      </c>
      <c r="U169" s="27" t="str">
        <f>IF(V169="", "", IF($K169="男", VLOOKUP(V169, データ!$B$2:$C$101, 2, FALSE), IF($K169="女", VLOOKUP(V169, データ!$F$2:$H$101, 2, FALSE), "")))</f>
        <v/>
      </c>
      <c r="V169" s="27" t="str">
        <f>IF(入力シート!N173="", "", 入力シート!N173)</f>
        <v/>
      </c>
      <c r="W169" s="27" t="str">
        <f>IF(入力シート!O173="", "", 入力シート!O173)</f>
        <v/>
      </c>
      <c r="X169" s="27" t="str">
        <f>IF(入力シート!Q173="", "", 入力シート!Q173)</f>
        <v/>
      </c>
      <c r="Y169" s="27" t="str">
        <f>IF(入力シート!R173="", "", 入力シート!R173)</f>
        <v/>
      </c>
      <c r="Z169" s="27" t="str">
        <f>IF(AA169="", "", IF($K169="男", VLOOKUP(AA169, データ!$B$2:$C$101, 2, FALSE), IF($K169="女", VLOOKUP(AA169, データ!$F$2:$H$101, 2, FALSE), "")))</f>
        <v/>
      </c>
      <c r="AA169" s="27" t="str">
        <f>IF(入力シート!S173="", "", 入力シート!S173)</f>
        <v/>
      </c>
      <c r="AB169" s="27" t="str">
        <f>IF(入力シート!T173="", "", 入力シート!T173)</f>
        <v/>
      </c>
      <c r="AC169" s="27" t="str">
        <f>IF(入力シート!V173="", "", 入力シート!V173)</f>
        <v/>
      </c>
      <c r="AD169" s="27" t="str">
        <f>IF(入力シート!W173="", "", 入力シート!W173)</f>
        <v/>
      </c>
      <c r="AE169" s="27" t="str">
        <f>IF(AF169="", "", IF($K169="男", VLOOKUP(AF169, データ!$B$2:$C$101, 2, FALSE), IF($K169="女", VLOOKUP(AF169, データ!$F$2:$H$101, 2, FALSE), "")))</f>
        <v/>
      </c>
      <c r="AF169" s="27" t="str">
        <f>IF(入力シート!X173="", "", 入力シート!X173)</f>
        <v/>
      </c>
      <c r="AG169" s="27" t="str">
        <f>IF(入力シート!Y173="", "", 入力シート!Y173)</f>
        <v/>
      </c>
      <c r="AH169" s="27" t="str">
        <f>IF(入力シート!AA173="", "", 入力シート!AA173)</f>
        <v/>
      </c>
      <c r="AI169" s="27" t="str">
        <f>IF(入力シート!AB173="", "", 入力シート!AB173)</f>
        <v/>
      </c>
      <c r="AJ169" s="27" t="str">
        <f>IF(AK169="", "", IF($K169="男", VLOOKUP(AK169, データ!$B$2:$C$101, 2, FALSE), IF($K169="女", VLOOKUP(AK169, データ!$F$2:$H$101, 2, FALSE), "")))</f>
        <v/>
      </c>
      <c r="AK169" s="27" t="str">
        <f>IF(入力シート!AC173="", "", 入力シート!AC173)</f>
        <v/>
      </c>
      <c r="AL169" s="27" t="str">
        <f>IF(入力シート!AD173="", "", 入力シート!AD173)</f>
        <v/>
      </c>
      <c r="AM169" s="27" t="str">
        <f>IF(入力シート!AF173="", "", 入力シート!AF173)</f>
        <v/>
      </c>
      <c r="AN169" s="27" t="str">
        <f>IF(入力シート!AG173="", "", 入力シート!AG173)</f>
        <v/>
      </c>
      <c r="AO169" s="27" t="str">
        <f>IF(AP169="", "", IF($K169="男", VLOOKUP(AP169, データ!$B$2:$C$101, 2, FALSE), IF($K169="女", VLOOKUP(AP169, データ!$F$2:$H$101, 2, FALSE), "")))</f>
        <v/>
      </c>
      <c r="AP169" s="27" t="str">
        <f>IF(入力シート!AH173="", "", 入力シート!AH173)</f>
        <v/>
      </c>
      <c r="AQ169" s="27" t="str">
        <f>IF(入力シート!AI173="", "", 入力シート!AI173)</f>
        <v/>
      </c>
      <c r="AR169" s="27" t="str">
        <f>IF(入力シート!AK173="", "", 入力シート!AK173)</f>
        <v/>
      </c>
      <c r="AS169" s="27" t="str">
        <f>IF(入力シート!AL173="", "", 入力シート!AL173)</f>
        <v/>
      </c>
    </row>
    <row r="170" spans="1:45">
      <c r="A170" s="27">
        <f>入力シート!A174</f>
        <v>168</v>
      </c>
      <c r="B170" s="27" t="str">
        <f>IF(入力シート!B174="", "", 入力シート!B174)</f>
        <v/>
      </c>
      <c r="C170" s="27" t="str">
        <f>IF(入力シート!C174="", "", 入力シート!C174)</f>
        <v/>
      </c>
      <c r="D170" s="27" t="str">
        <f>IF(入力シート!D174="", "", 入力シート!D174)</f>
        <v/>
      </c>
      <c r="E170" s="27" t="str">
        <f t="shared" si="16"/>
        <v/>
      </c>
      <c r="F170" s="27" t="str">
        <f t="shared" si="17"/>
        <v/>
      </c>
      <c r="G170" s="27" t="str">
        <f t="shared" si="18"/>
        <v/>
      </c>
      <c r="H170" s="27" t="str">
        <f t="shared" si="19"/>
        <v/>
      </c>
      <c r="I170" s="27" t="str">
        <f>IF(入力シート!E174="", "", 入力シート!E174)</f>
        <v/>
      </c>
      <c r="J170" s="27" t="str">
        <f>IF(入力シート!F174="", "", 入力シート!F174)</f>
        <v/>
      </c>
      <c r="K170" s="27" t="str">
        <f>IF(入力シート!H174="", "", 入力シート!H174)</f>
        <v/>
      </c>
      <c r="L170" s="27" t="str">
        <f>IF(入力シート!I174="", "", 入力シート!I174)</f>
        <v/>
      </c>
      <c r="M170" s="27" t="str">
        <f>IF(入力シート!J174="", "", 入力シート!J174)</f>
        <v/>
      </c>
      <c r="N170" s="27" t="str">
        <f>IF(入力シート!K174="", "", 入力シート!K174)</f>
        <v/>
      </c>
      <c r="O170" s="27" t="str">
        <f>IF(入力シート!L174="", "", 入力シート!L174)</f>
        <v/>
      </c>
      <c r="P170" s="27" t="str">
        <f>IF(C170="", "", 印刷!$K$8)</f>
        <v/>
      </c>
      <c r="Q170" s="27" t="str">
        <f>IF(P170="", "", 印刷!$E$7)</f>
        <v/>
      </c>
      <c r="R170" s="27" t="str">
        <f>IF(P170="", "", 印刷!$E$5)</f>
        <v/>
      </c>
      <c r="S170" s="27" t="str">
        <f>IF(P170="", "", 印刷!$E$6)</f>
        <v/>
      </c>
      <c r="T170" s="27" t="str">
        <f>IF(入力シート!M174="", "", 入力シート!M174)</f>
        <v/>
      </c>
      <c r="U170" s="27" t="str">
        <f>IF(V170="", "", IF($K170="男", VLOOKUP(V170, データ!$B$2:$C$101, 2, FALSE), IF($K170="女", VLOOKUP(V170, データ!$F$2:$H$101, 2, FALSE), "")))</f>
        <v/>
      </c>
      <c r="V170" s="27" t="str">
        <f>IF(入力シート!N174="", "", 入力シート!N174)</f>
        <v/>
      </c>
      <c r="W170" s="27" t="str">
        <f>IF(入力シート!O174="", "", 入力シート!O174)</f>
        <v/>
      </c>
      <c r="X170" s="27" t="str">
        <f>IF(入力シート!Q174="", "", 入力シート!Q174)</f>
        <v/>
      </c>
      <c r="Y170" s="27" t="str">
        <f>IF(入力シート!R174="", "", 入力シート!R174)</f>
        <v/>
      </c>
      <c r="Z170" s="27" t="str">
        <f>IF(AA170="", "", IF($K170="男", VLOOKUP(AA170, データ!$B$2:$C$101, 2, FALSE), IF($K170="女", VLOOKUP(AA170, データ!$F$2:$H$101, 2, FALSE), "")))</f>
        <v/>
      </c>
      <c r="AA170" s="27" t="str">
        <f>IF(入力シート!S174="", "", 入力シート!S174)</f>
        <v/>
      </c>
      <c r="AB170" s="27" t="str">
        <f>IF(入力シート!T174="", "", 入力シート!T174)</f>
        <v/>
      </c>
      <c r="AC170" s="27" t="str">
        <f>IF(入力シート!V174="", "", 入力シート!V174)</f>
        <v/>
      </c>
      <c r="AD170" s="27" t="str">
        <f>IF(入力シート!W174="", "", 入力シート!W174)</f>
        <v/>
      </c>
      <c r="AE170" s="27" t="str">
        <f>IF(AF170="", "", IF($K170="男", VLOOKUP(AF170, データ!$B$2:$C$101, 2, FALSE), IF($K170="女", VLOOKUP(AF170, データ!$F$2:$H$101, 2, FALSE), "")))</f>
        <v/>
      </c>
      <c r="AF170" s="27" t="str">
        <f>IF(入力シート!X174="", "", 入力シート!X174)</f>
        <v/>
      </c>
      <c r="AG170" s="27" t="str">
        <f>IF(入力シート!Y174="", "", 入力シート!Y174)</f>
        <v/>
      </c>
      <c r="AH170" s="27" t="str">
        <f>IF(入力シート!AA174="", "", 入力シート!AA174)</f>
        <v/>
      </c>
      <c r="AI170" s="27" t="str">
        <f>IF(入力シート!AB174="", "", 入力シート!AB174)</f>
        <v/>
      </c>
      <c r="AJ170" s="27" t="str">
        <f>IF(AK170="", "", IF($K170="男", VLOOKUP(AK170, データ!$B$2:$C$101, 2, FALSE), IF($K170="女", VLOOKUP(AK170, データ!$F$2:$H$101, 2, FALSE), "")))</f>
        <v/>
      </c>
      <c r="AK170" s="27" t="str">
        <f>IF(入力シート!AC174="", "", 入力シート!AC174)</f>
        <v/>
      </c>
      <c r="AL170" s="27" t="str">
        <f>IF(入力シート!AD174="", "", 入力シート!AD174)</f>
        <v/>
      </c>
      <c r="AM170" s="27" t="str">
        <f>IF(入力シート!AF174="", "", 入力シート!AF174)</f>
        <v/>
      </c>
      <c r="AN170" s="27" t="str">
        <f>IF(入力シート!AG174="", "", 入力シート!AG174)</f>
        <v/>
      </c>
      <c r="AO170" s="27" t="str">
        <f>IF(AP170="", "", IF($K170="男", VLOOKUP(AP170, データ!$B$2:$C$101, 2, FALSE), IF($K170="女", VLOOKUP(AP170, データ!$F$2:$H$101, 2, FALSE), "")))</f>
        <v/>
      </c>
      <c r="AP170" s="27" t="str">
        <f>IF(入力シート!AH174="", "", 入力シート!AH174)</f>
        <v/>
      </c>
      <c r="AQ170" s="27" t="str">
        <f>IF(入力シート!AI174="", "", 入力シート!AI174)</f>
        <v/>
      </c>
      <c r="AR170" s="27" t="str">
        <f>IF(入力シート!AK174="", "", 入力シート!AK174)</f>
        <v/>
      </c>
      <c r="AS170" s="27" t="str">
        <f>IF(入力シート!AL174="", "", 入力シート!AL174)</f>
        <v/>
      </c>
    </row>
    <row r="171" spans="1:45">
      <c r="A171" s="27">
        <f>入力シート!A175</f>
        <v>169</v>
      </c>
      <c r="B171" s="27" t="str">
        <f>IF(入力シート!B175="", "", 入力シート!B175)</f>
        <v/>
      </c>
      <c r="C171" s="27" t="str">
        <f>IF(入力シート!C175="", "", 入力シート!C175)</f>
        <v/>
      </c>
      <c r="D171" s="27" t="str">
        <f>IF(入力シート!D175="", "", 入力シート!D175)</f>
        <v/>
      </c>
      <c r="E171" s="27" t="str">
        <f t="shared" si="16"/>
        <v/>
      </c>
      <c r="F171" s="27" t="str">
        <f t="shared" si="17"/>
        <v/>
      </c>
      <c r="G171" s="27" t="str">
        <f t="shared" si="18"/>
        <v/>
      </c>
      <c r="H171" s="27" t="str">
        <f t="shared" si="19"/>
        <v/>
      </c>
      <c r="I171" s="27" t="str">
        <f>IF(入力シート!E175="", "", 入力シート!E175)</f>
        <v/>
      </c>
      <c r="J171" s="27" t="str">
        <f>IF(入力シート!F175="", "", 入力シート!F175)</f>
        <v/>
      </c>
      <c r="K171" s="27" t="str">
        <f>IF(入力シート!H175="", "", 入力シート!H175)</f>
        <v/>
      </c>
      <c r="L171" s="27" t="str">
        <f>IF(入力シート!I175="", "", 入力シート!I175)</f>
        <v/>
      </c>
      <c r="M171" s="27" t="str">
        <f>IF(入力シート!J175="", "", 入力シート!J175)</f>
        <v/>
      </c>
      <c r="N171" s="27" t="str">
        <f>IF(入力シート!K175="", "", 入力シート!K175)</f>
        <v/>
      </c>
      <c r="O171" s="27" t="str">
        <f>IF(入力シート!L175="", "", 入力シート!L175)</f>
        <v/>
      </c>
      <c r="P171" s="27" t="str">
        <f>IF(C171="", "", 印刷!$K$8)</f>
        <v/>
      </c>
      <c r="Q171" s="27" t="str">
        <f>IF(P171="", "", 印刷!$E$7)</f>
        <v/>
      </c>
      <c r="R171" s="27" t="str">
        <f>IF(P171="", "", 印刷!$E$5)</f>
        <v/>
      </c>
      <c r="S171" s="27" t="str">
        <f>IF(P171="", "", 印刷!$E$6)</f>
        <v/>
      </c>
      <c r="T171" s="27" t="str">
        <f>IF(入力シート!M175="", "", 入力シート!M175)</f>
        <v/>
      </c>
      <c r="U171" s="27" t="str">
        <f>IF(V171="", "", IF($K171="男", VLOOKUP(V171, データ!$B$2:$C$101, 2, FALSE), IF($K171="女", VLOOKUP(V171, データ!$F$2:$H$101, 2, FALSE), "")))</f>
        <v/>
      </c>
      <c r="V171" s="27" t="str">
        <f>IF(入力シート!N175="", "", 入力シート!N175)</f>
        <v/>
      </c>
      <c r="W171" s="27" t="str">
        <f>IF(入力シート!O175="", "", 入力シート!O175)</f>
        <v/>
      </c>
      <c r="X171" s="27" t="str">
        <f>IF(入力シート!Q175="", "", 入力シート!Q175)</f>
        <v/>
      </c>
      <c r="Y171" s="27" t="str">
        <f>IF(入力シート!R175="", "", 入力シート!R175)</f>
        <v/>
      </c>
      <c r="Z171" s="27" t="str">
        <f>IF(AA171="", "", IF($K171="男", VLOOKUP(AA171, データ!$B$2:$C$101, 2, FALSE), IF($K171="女", VLOOKUP(AA171, データ!$F$2:$H$101, 2, FALSE), "")))</f>
        <v/>
      </c>
      <c r="AA171" s="27" t="str">
        <f>IF(入力シート!S175="", "", 入力シート!S175)</f>
        <v/>
      </c>
      <c r="AB171" s="27" t="str">
        <f>IF(入力シート!T175="", "", 入力シート!T175)</f>
        <v/>
      </c>
      <c r="AC171" s="27" t="str">
        <f>IF(入力シート!V175="", "", 入力シート!V175)</f>
        <v/>
      </c>
      <c r="AD171" s="27" t="str">
        <f>IF(入力シート!W175="", "", 入力シート!W175)</f>
        <v/>
      </c>
      <c r="AE171" s="27" t="str">
        <f>IF(AF171="", "", IF($K171="男", VLOOKUP(AF171, データ!$B$2:$C$101, 2, FALSE), IF($K171="女", VLOOKUP(AF171, データ!$F$2:$H$101, 2, FALSE), "")))</f>
        <v/>
      </c>
      <c r="AF171" s="27" t="str">
        <f>IF(入力シート!X175="", "", 入力シート!X175)</f>
        <v/>
      </c>
      <c r="AG171" s="27" t="str">
        <f>IF(入力シート!Y175="", "", 入力シート!Y175)</f>
        <v/>
      </c>
      <c r="AH171" s="27" t="str">
        <f>IF(入力シート!AA175="", "", 入力シート!AA175)</f>
        <v/>
      </c>
      <c r="AI171" s="27" t="str">
        <f>IF(入力シート!AB175="", "", 入力シート!AB175)</f>
        <v/>
      </c>
      <c r="AJ171" s="27" t="str">
        <f>IF(AK171="", "", IF($K171="男", VLOOKUP(AK171, データ!$B$2:$C$101, 2, FALSE), IF($K171="女", VLOOKUP(AK171, データ!$F$2:$H$101, 2, FALSE), "")))</f>
        <v/>
      </c>
      <c r="AK171" s="27" t="str">
        <f>IF(入力シート!AC175="", "", 入力シート!AC175)</f>
        <v/>
      </c>
      <c r="AL171" s="27" t="str">
        <f>IF(入力シート!AD175="", "", 入力シート!AD175)</f>
        <v/>
      </c>
      <c r="AM171" s="27" t="str">
        <f>IF(入力シート!AF175="", "", 入力シート!AF175)</f>
        <v/>
      </c>
      <c r="AN171" s="27" t="str">
        <f>IF(入力シート!AG175="", "", 入力シート!AG175)</f>
        <v/>
      </c>
      <c r="AO171" s="27" t="str">
        <f>IF(AP171="", "", IF($K171="男", VLOOKUP(AP171, データ!$B$2:$C$101, 2, FALSE), IF($K171="女", VLOOKUP(AP171, データ!$F$2:$H$101, 2, FALSE), "")))</f>
        <v/>
      </c>
      <c r="AP171" s="27" t="str">
        <f>IF(入力シート!AH175="", "", 入力シート!AH175)</f>
        <v/>
      </c>
      <c r="AQ171" s="27" t="str">
        <f>IF(入力シート!AI175="", "", 入力シート!AI175)</f>
        <v/>
      </c>
      <c r="AR171" s="27" t="str">
        <f>IF(入力シート!AK175="", "", 入力シート!AK175)</f>
        <v/>
      </c>
      <c r="AS171" s="27" t="str">
        <f>IF(入力シート!AL175="", "", 入力シート!AL175)</f>
        <v/>
      </c>
    </row>
    <row r="172" spans="1:45">
      <c r="A172" s="27">
        <f>入力シート!A176</f>
        <v>170</v>
      </c>
      <c r="B172" s="27" t="str">
        <f>IF(入力シート!B176="", "", 入力シート!B176)</f>
        <v/>
      </c>
      <c r="C172" s="27" t="str">
        <f>IF(入力シート!C176="", "", 入力シート!C176)</f>
        <v/>
      </c>
      <c r="D172" s="27" t="str">
        <f>IF(入力シート!D176="", "", 入力シート!D176)</f>
        <v/>
      </c>
      <c r="E172" s="27" t="str">
        <f t="shared" si="16"/>
        <v/>
      </c>
      <c r="F172" s="27" t="str">
        <f t="shared" si="17"/>
        <v/>
      </c>
      <c r="G172" s="27" t="str">
        <f t="shared" si="18"/>
        <v/>
      </c>
      <c r="H172" s="27" t="str">
        <f t="shared" si="19"/>
        <v/>
      </c>
      <c r="I172" s="27" t="str">
        <f>IF(入力シート!E176="", "", 入力シート!E176)</f>
        <v/>
      </c>
      <c r="J172" s="27" t="str">
        <f>IF(入力シート!F176="", "", 入力シート!F176)</f>
        <v/>
      </c>
      <c r="K172" s="27" t="str">
        <f>IF(入力シート!H176="", "", 入力シート!H176)</f>
        <v/>
      </c>
      <c r="L172" s="27" t="str">
        <f>IF(入力シート!I176="", "", 入力シート!I176)</f>
        <v/>
      </c>
      <c r="M172" s="27" t="str">
        <f>IF(入力シート!J176="", "", 入力シート!J176)</f>
        <v/>
      </c>
      <c r="N172" s="27" t="str">
        <f>IF(入力シート!K176="", "", 入力シート!K176)</f>
        <v/>
      </c>
      <c r="O172" s="27" t="str">
        <f>IF(入力シート!L176="", "", 入力シート!L176)</f>
        <v/>
      </c>
      <c r="P172" s="27" t="str">
        <f>IF(C172="", "", 印刷!$K$8)</f>
        <v/>
      </c>
      <c r="Q172" s="27" t="str">
        <f>IF(P172="", "", 印刷!$E$7)</f>
        <v/>
      </c>
      <c r="R172" s="27" t="str">
        <f>IF(P172="", "", 印刷!$E$5)</f>
        <v/>
      </c>
      <c r="S172" s="27" t="str">
        <f>IF(P172="", "", 印刷!$E$6)</f>
        <v/>
      </c>
      <c r="T172" s="27" t="str">
        <f>IF(入力シート!M176="", "", 入力シート!M176)</f>
        <v/>
      </c>
      <c r="U172" s="27" t="str">
        <f>IF(V172="", "", IF($K172="男", VLOOKUP(V172, データ!$B$2:$C$101, 2, FALSE), IF($K172="女", VLOOKUP(V172, データ!$F$2:$H$101, 2, FALSE), "")))</f>
        <v/>
      </c>
      <c r="V172" s="27" t="str">
        <f>IF(入力シート!N176="", "", 入力シート!N176)</f>
        <v/>
      </c>
      <c r="W172" s="27" t="str">
        <f>IF(入力シート!O176="", "", 入力シート!O176)</f>
        <v/>
      </c>
      <c r="X172" s="27" t="str">
        <f>IF(入力シート!Q176="", "", 入力シート!Q176)</f>
        <v/>
      </c>
      <c r="Y172" s="27" t="str">
        <f>IF(入力シート!R176="", "", 入力シート!R176)</f>
        <v/>
      </c>
      <c r="Z172" s="27" t="str">
        <f>IF(AA172="", "", IF($K172="男", VLOOKUP(AA172, データ!$B$2:$C$101, 2, FALSE), IF($K172="女", VLOOKUP(AA172, データ!$F$2:$H$101, 2, FALSE), "")))</f>
        <v/>
      </c>
      <c r="AA172" s="27" t="str">
        <f>IF(入力シート!S176="", "", 入力シート!S176)</f>
        <v/>
      </c>
      <c r="AB172" s="27" t="str">
        <f>IF(入力シート!T176="", "", 入力シート!T176)</f>
        <v/>
      </c>
      <c r="AC172" s="27" t="str">
        <f>IF(入力シート!V176="", "", 入力シート!V176)</f>
        <v/>
      </c>
      <c r="AD172" s="27" t="str">
        <f>IF(入力シート!W176="", "", 入力シート!W176)</f>
        <v/>
      </c>
      <c r="AE172" s="27" t="str">
        <f>IF(AF172="", "", IF($K172="男", VLOOKUP(AF172, データ!$B$2:$C$101, 2, FALSE), IF($K172="女", VLOOKUP(AF172, データ!$F$2:$H$101, 2, FALSE), "")))</f>
        <v/>
      </c>
      <c r="AF172" s="27" t="str">
        <f>IF(入力シート!X176="", "", 入力シート!X176)</f>
        <v/>
      </c>
      <c r="AG172" s="27" t="str">
        <f>IF(入力シート!Y176="", "", 入力シート!Y176)</f>
        <v/>
      </c>
      <c r="AH172" s="27" t="str">
        <f>IF(入力シート!AA176="", "", 入力シート!AA176)</f>
        <v/>
      </c>
      <c r="AI172" s="27" t="str">
        <f>IF(入力シート!AB176="", "", 入力シート!AB176)</f>
        <v/>
      </c>
      <c r="AJ172" s="27" t="str">
        <f>IF(AK172="", "", IF($K172="男", VLOOKUP(AK172, データ!$B$2:$C$101, 2, FALSE), IF($K172="女", VLOOKUP(AK172, データ!$F$2:$H$101, 2, FALSE), "")))</f>
        <v/>
      </c>
      <c r="AK172" s="27" t="str">
        <f>IF(入力シート!AC176="", "", 入力シート!AC176)</f>
        <v/>
      </c>
      <c r="AL172" s="27" t="str">
        <f>IF(入力シート!AD176="", "", 入力シート!AD176)</f>
        <v/>
      </c>
      <c r="AM172" s="27" t="str">
        <f>IF(入力シート!AF176="", "", 入力シート!AF176)</f>
        <v/>
      </c>
      <c r="AN172" s="27" t="str">
        <f>IF(入力シート!AG176="", "", 入力シート!AG176)</f>
        <v/>
      </c>
      <c r="AO172" s="27" t="str">
        <f>IF(AP172="", "", IF($K172="男", VLOOKUP(AP172, データ!$B$2:$C$101, 2, FALSE), IF($K172="女", VLOOKUP(AP172, データ!$F$2:$H$101, 2, FALSE), "")))</f>
        <v/>
      </c>
      <c r="AP172" s="27" t="str">
        <f>IF(入力シート!AH176="", "", 入力シート!AH176)</f>
        <v/>
      </c>
      <c r="AQ172" s="27" t="str">
        <f>IF(入力シート!AI176="", "", 入力シート!AI176)</f>
        <v/>
      </c>
      <c r="AR172" s="27" t="str">
        <f>IF(入力シート!AK176="", "", 入力シート!AK176)</f>
        <v/>
      </c>
      <c r="AS172" s="27" t="str">
        <f>IF(入力シート!AL176="", "", 入力シート!AL176)</f>
        <v/>
      </c>
    </row>
    <row r="173" spans="1:45">
      <c r="A173" s="27">
        <f>入力シート!A177</f>
        <v>171</v>
      </c>
      <c r="B173" s="27" t="str">
        <f>IF(入力シート!B177="", "", 入力シート!B177)</f>
        <v/>
      </c>
      <c r="C173" s="27" t="str">
        <f>IF(入力シート!C177="", "", 入力シート!C177)</f>
        <v/>
      </c>
      <c r="D173" s="27" t="str">
        <f>IF(入力シート!D177="", "", 入力シート!D177)</f>
        <v/>
      </c>
      <c r="E173" s="27" t="str">
        <f t="shared" si="16"/>
        <v/>
      </c>
      <c r="F173" s="27" t="str">
        <f t="shared" si="17"/>
        <v/>
      </c>
      <c r="G173" s="27" t="str">
        <f t="shared" si="18"/>
        <v/>
      </c>
      <c r="H173" s="27" t="str">
        <f t="shared" si="19"/>
        <v/>
      </c>
      <c r="I173" s="27" t="str">
        <f>IF(入力シート!E177="", "", 入力シート!E177)</f>
        <v/>
      </c>
      <c r="J173" s="27" t="str">
        <f>IF(入力シート!F177="", "", 入力シート!F177)</f>
        <v/>
      </c>
      <c r="K173" s="27" t="str">
        <f>IF(入力シート!H177="", "", 入力シート!H177)</f>
        <v/>
      </c>
      <c r="L173" s="27" t="str">
        <f>IF(入力シート!I177="", "", 入力シート!I177)</f>
        <v/>
      </c>
      <c r="M173" s="27" t="str">
        <f>IF(入力シート!J177="", "", 入力シート!J177)</f>
        <v/>
      </c>
      <c r="N173" s="27" t="str">
        <f>IF(入力シート!K177="", "", 入力シート!K177)</f>
        <v/>
      </c>
      <c r="O173" s="27" t="str">
        <f>IF(入力シート!L177="", "", 入力シート!L177)</f>
        <v/>
      </c>
      <c r="P173" s="27" t="str">
        <f>IF(C173="", "", 印刷!$K$8)</f>
        <v/>
      </c>
      <c r="Q173" s="27" t="str">
        <f>IF(P173="", "", 印刷!$E$7)</f>
        <v/>
      </c>
      <c r="R173" s="27" t="str">
        <f>IF(P173="", "", 印刷!$E$5)</f>
        <v/>
      </c>
      <c r="S173" s="27" t="str">
        <f>IF(P173="", "", 印刷!$E$6)</f>
        <v/>
      </c>
      <c r="T173" s="27" t="str">
        <f>IF(入力シート!M177="", "", 入力シート!M177)</f>
        <v/>
      </c>
      <c r="U173" s="27" t="str">
        <f>IF(V173="", "", IF($K173="男", VLOOKUP(V173, データ!$B$2:$C$101, 2, FALSE), IF($K173="女", VLOOKUP(V173, データ!$F$2:$H$101, 2, FALSE), "")))</f>
        <v/>
      </c>
      <c r="V173" s="27" t="str">
        <f>IF(入力シート!N177="", "", 入力シート!N177)</f>
        <v/>
      </c>
      <c r="W173" s="27" t="str">
        <f>IF(入力シート!O177="", "", 入力シート!O177)</f>
        <v/>
      </c>
      <c r="X173" s="27" t="str">
        <f>IF(入力シート!Q177="", "", 入力シート!Q177)</f>
        <v/>
      </c>
      <c r="Y173" s="27" t="str">
        <f>IF(入力シート!R177="", "", 入力シート!R177)</f>
        <v/>
      </c>
      <c r="Z173" s="27" t="str">
        <f>IF(AA173="", "", IF($K173="男", VLOOKUP(AA173, データ!$B$2:$C$101, 2, FALSE), IF($K173="女", VLOOKUP(AA173, データ!$F$2:$H$101, 2, FALSE), "")))</f>
        <v/>
      </c>
      <c r="AA173" s="27" t="str">
        <f>IF(入力シート!S177="", "", 入力シート!S177)</f>
        <v/>
      </c>
      <c r="AB173" s="27" t="str">
        <f>IF(入力シート!T177="", "", 入力シート!T177)</f>
        <v/>
      </c>
      <c r="AC173" s="27" t="str">
        <f>IF(入力シート!V177="", "", 入力シート!V177)</f>
        <v/>
      </c>
      <c r="AD173" s="27" t="str">
        <f>IF(入力シート!W177="", "", 入力シート!W177)</f>
        <v/>
      </c>
      <c r="AE173" s="27" t="str">
        <f>IF(AF173="", "", IF($K173="男", VLOOKUP(AF173, データ!$B$2:$C$101, 2, FALSE), IF($K173="女", VLOOKUP(AF173, データ!$F$2:$H$101, 2, FALSE), "")))</f>
        <v/>
      </c>
      <c r="AF173" s="27" t="str">
        <f>IF(入力シート!X177="", "", 入力シート!X177)</f>
        <v/>
      </c>
      <c r="AG173" s="27" t="str">
        <f>IF(入力シート!Y177="", "", 入力シート!Y177)</f>
        <v/>
      </c>
      <c r="AH173" s="27" t="str">
        <f>IF(入力シート!AA177="", "", 入力シート!AA177)</f>
        <v/>
      </c>
      <c r="AI173" s="27" t="str">
        <f>IF(入力シート!AB177="", "", 入力シート!AB177)</f>
        <v/>
      </c>
      <c r="AJ173" s="27" t="str">
        <f>IF(AK173="", "", IF($K173="男", VLOOKUP(AK173, データ!$B$2:$C$101, 2, FALSE), IF($K173="女", VLOOKUP(AK173, データ!$F$2:$H$101, 2, FALSE), "")))</f>
        <v/>
      </c>
      <c r="AK173" s="27" t="str">
        <f>IF(入力シート!AC177="", "", 入力シート!AC177)</f>
        <v/>
      </c>
      <c r="AL173" s="27" t="str">
        <f>IF(入力シート!AD177="", "", 入力シート!AD177)</f>
        <v/>
      </c>
      <c r="AM173" s="27" t="str">
        <f>IF(入力シート!AF177="", "", 入力シート!AF177)</f>
        <v/>
      </c>
      <c r="AN173" s="27" t="str">
        <f>IF(入力シート!AG177="", "", 入力シート!AG177)</f>
        <v/>
      </c>
      <c r="AO173" s="27" t="str">
        <f>IF(AP173="", "", IF($K173="男", VLOOKUP(AP173, データ!$B$2:$C$101, 2, FALSE), IF($K173="女", VLOOKUP(AP173, データ!$F$2:$H$101, 2, FALSE), "")))</f>
        <v/>
      </c>
      <c r="AP173" s="27" t="str">
        <f>IF(入力シート!AH177="", "", 入力シート!AH177)</f>
        <v/>
      </c>
      <c r="AQ173" s="27" t="str">
        <f>IF(入力シート!AI177="", "", 入力シート!AI177)</f>
        <v/>
      </c>
      <c r="AR173" s="27" t="str">
        <f>IF(入力シート!AK177="", "", 入力シート!AK177)</f>
        <v/>
      </c>
      <c r="AS173" s="27" t="str">
        <f>IF(入力シート!AL177="", "", 入力シート!AL177)</f>
        <v/>
      </c>
    </row>
    <row r="174" spans="1:45">
      <c r="A174" s="27">
        <f>入力シート!A178</f>
        <v>172</v>
      </c>
      <c r="B174" s="27" t="str">
        <f>IF(入力シート!B178="", "", 入力シート!B178)</f>
        <v/>
      </c>
      <c r="C174" s="27" t="str">
        <f>IF(入力シート!C178="", "", 入力シート!C178)</f>
        <v/>
      </c>
      <c r="D174" s="27" t="str">
        <f>IF(入力シート!D178="", "", 入力シート!D178)</f>
        <v/>
      </c>
      <c r="E174" s="27" t="str">
        <f t="shared" si="16"/>
        <v/>
      </c>
      <c r="F174" s="27" t="str">
        <f t="shared" si="17"/>
        <v/>
      </c>
      <c r="G174" s="27" t="str">
        <f t="shared" si="18"/>
        <v/>
      </c>
      <c r="H174" s="27" t="str">
        <f t="shared" si="19"/>
        <v/>
      </c>
      <c r="I174" s="27" t="str">
        <f>IF(入力シート!E178="", "", 入力シート!E178)</f>
        <v/>
      </c>
      <c r="J174" s="27" t="str">
        <f>IF(入力シート!F178="", "", 入力シート!F178)</f>
        <v/>
      </c>
      <c r="K174" s="27" t="str">
        <f>IF(入力シート!H178="", "", 入力シート!H178)</f>
        <v/>
      </c>
      <c r="L174" s="27" t="str">
        <f>IF(入力シート!I178="", "", 入力シート!I178)</f>
        <v/>
      </c>
      <c r="M174" s="27" t="str">
        <f>IF(入力シート!J178="", "", 入力シート!J178)</f>
        <v/>
      </c>
      <c r="N174" s="27" t="str">
        <f>IF(入力シート!K178="", "", 入力シート!K178)</f>
        <v/>
      </c>
      <c r="O174" s="27" t="str">
        <f>IF(入力シート!L178="", "", 入力シート!L178)</f>
        <v/>
      </c>
      <c r="P174" s="27" t="str">
        <f>IF(C174="", "", 印刷!$K$8)</f>
        <v/>
      </c>
      <c r="Q174" s="27" t="str">
        <f>IF(P174="", "", 印刷!$E$7)</f>
        <v/>
      </c>
      <c r="R174" s="27" t="str">
        <f>IF(P174="", "", 印刷!$E$5)</f>
        <v/>
      </c>
      <c r="S174" s="27" t="str">
        <f>IF(P174="", "", 印刷!$E$6)</f>
        <v/>
      </c>
      <c r="T174" s="27" t="str">
        <f>IF(入力シート!M178="", "", 入力シート!M178)</f>
        <v/>
      </c>
      <c r="U174" s="27" t="str">
        <f>IF(V174="", "", IF($K174="男", VLOOKUP(V174, データ!$B$2:$C$101, 2, FALSE), IF($K174="女", VLOOKUP(V174, データ!$F$2:$H$101, 2, FALSE), "")))</f>
        <v/>
      </c>
      <c r="V174" s="27" t="str">
        <f>IF(入力シート!N178="", "", 入力シート!N178)</f>
        <v/>
      </c>
      <c r="W174" s="27" t="str">
        <f>IF(入力シート!O178="", "", 入力シート!O178)</f>
        <v/>
      </c>
      <c r="X174" s="27" t="str">
        <f>IF(入力シート!Q178="", "", 入力シート!Q178)</f>
        <v/>
      </c>
      <c r="Y174" s="27" t="str">
        <f>IF(入力シート!R178="", "", 入力シート!R178)</f>
        <v/>
      </c>
      <c r="Z174" s="27" t="str">
        <f>IF(AA174="", "", IF($K174="男", VLOOKUP(AA174, データ!$B$2:$C$101, 2, FALSE), IF($K174="女", VLOOKUP(AA174, データ!$F$2:$H$101, 2, FALSE), "")))</f>
        <v/>
      </c>
      <c r="AA174" s="27" t="str">
        <f>IF(入力シート!S178="", "", 入力シート!S178)</f>
        <v/>
      </c>
      <c r="AB174" s="27" t="str">
        <f>IF(入力シート!T178="", "", 入力シート!T178)</f>
        <v/>
      </c>
      <c r="AC174" s="27" t="str">
        <f>IF(入力シート!V178="", "", 入力シート!V178)</f>
        <v/>
      </c>
      <c r="AD174" s="27" t="str">
        <f>IF(入力シート!W178="", "", 入力シート!W178)</f>
        <v/>
      </c>
      <c r="AE174" s="27" t="str">
        <f>IF(AF174="", "", IF($K174="男", VLOOKUP(AF174, データ!$B$2:$C$101, 2, FALSE), IF($K174="女", VLOOKUP(AF174, データ!$F$2:$H$101, 2, FALSE), "")))</f>
        <v/>
      </c>
      <c r="AF174" s="27" t="str">
        <f>IF(入力シート!X178="", "", 入力シート!X178)</f>
        <v/>
      </c>
      <c r="AG174" s="27" t="str">
        <f>IF(入力シート!Y178="", "", 入力シート!Y178)</f>
        <v/>
      </c>
      <c r="AH174" s="27" t="str">
        <f>IF(入力シート!AA178="", "", 入力シート!AA178)</f>
        <v/>
      </c>
      <c r="AI174" s="27" t="str">
        <f>IF(入力シート!AB178="", "", 入力シート!AB178)</f>
        <v/>
      </c>
      <c r="AJ174" s="27" t="str">
        <f>IF(AK174="", "", IF($K174="男", VLOOKUP(AK174, データ!$B$2:$C$101, 2, FALSE), IF($K174="女", VLOOKUP(AK174, データ!$F$2:$H$101, 2, FALSE), "")))</f>
        <v/>
      </c>
      <c r="AK174" s="27" t="str">
        <f>IF(入力シート!AC178="", "", 入力シート!AC178)</f>
        <v/>
      </c>
      <c r="AL174" s="27" t="str">
        <f>IF(入力シート!AD178="", "", 入力シート!AD178)</f>
        <v/>
      </c>
      <c r="AM174" s="27" t="str">
        <f>IF(入力シート!AF178="", "", 入力シート!AF178)</f>
        <v/>
      </c>
      <c r="AN174" s="27" t="str">
        <f>IF(入力シート!AG178="", "", 入力シート!AG178)</f>
        <v/>
      </c>
      <c r="AO174" s="27" t="str">
        <f>IF(AP174="", "", IF($K174="男", VLOOKUP(AP174, データ!$B$2:$C$101, 2, FALSE), IF($K174="女", VLOOKUP(AP174, データ!$F$2:$H$101, 2, FALSE), "")))</f>
        <v/>
      </c>
      <c r="AP174" s="27" t="str">
        <f>IF(入力シート!AH178="", "", 入力シート!AH178)</f>
        <v/>
      </c>
      <c r="AQ174" s="27" t="str">
        <f>IF(入力シート!AI178="", "", 入力シート!AI178)</f>
        <v/>
      </c>
      <c r="AR174" s="27" t="str">
        <f>IF(入力シート!AK178="", "", 入力シート!AK178)</f>
        <v/>
      </c>
      <c r="AS174" s="27" t="str">
        <f>IF(入力シート!AL178="", "", 入力シート!AL178)</f>
        <v/>
      </c>
    </row>
    <row r="175" spans="1:45">
      <c r="A175" s="27">
        <f>入力シート!A179</f>
        <v>173</v>
      </c>
      <c r="B175" s="27" t="str">
        <f>IF(入力シート!B179="", "", 入力シート!B179)</f>
        <v/>
      </c>
      <c r="C175" s="27" t="str">
        <f>IF(入力シート!C179="", "", 入力シート!C179)</f>
        <v/>
      </c>
      <c r="D175" s="27" t="str">
        <f>IF(入力シート!D179="", "", 入力シート!D179)</f>
        <v/>
      </c>
      <c r="E175" s="27" t="str">
        <f t="shared" si="16"/>
        <v/>
      </c>
      <c r="F175" s="27" t="str">
        <f t="shared" si="17"/>
        <v/>
      </c>
      <c r="G175" s="27" t="str">
        <f t="shared" si="18"/>
        <v/>
      </c>
      <c r="H175" s="27" t="str">
        <f t="shared" si="19"/>
        <v/>
      </c>
      <c r="I175" s="27" t="str">
        <f>IF(入力シート!E179="", "", 入力シート!E179)</f>
        <v/>
      </c>
      <c r="J175" s="27" t="str">
        <f>IF(入力シート!F179="", "", 入力シート!F179)</f>
        <v/>
      </c>
      <c r="K175" s="27" t="str">
        <f>IF(入力シート!H179="", "", 入力シート!H179)</f>
        <v/>
      </c>
      <c r="L175" s="27" t="str">
        <f>IF(入力シート!I179="", "", 入力シート!I179)</f>
        <v/>
      </c>
      <c r="M175" s="27" t="str">
        <f>IF(入力シート!J179="", "", 入力シート!J179)</f>
        <v/>
      </c>
      <c r="N175" s="27" t="str">
        <f>IF(入力シート!K179="", "", 入力シート!K179)</f>
        <v/>
      </c>
      <c r="O175" s="27" t="str">
        <f>IF(入力シート!L179="", "", 入力シート!L179)</f>
        <v/>
      </c>
      <c r="P175" s="27" t="str">
        <f>IF(C175="", "", 印刷!$K$8)</f>
        <v/>
      </c>
      <c r="Q175" s="27" t="str">
        <f>IF(P175="", "", 印刷!$E$7)</f>
        <v/>
      </c>
      <c r="R175" s="27" t="str">
        <f>IF(P175="", "", 印刷!$E$5)</f>
        <v/>
      </c>
      <c r="S175" s="27" t="str">
        <f>IF(P175="", "", 印刷!$E$6)</f>
        <v/>
      </c>
      <c r="T175" s="27" t="str">
        <f>IF(入力シート!M179="", "", 入力シート!M179)</f>
        <v/>
      </c>
      <c r="U175" s="27" t="str">
        <f>IF(V175="", "", IF($K175="男", VLOOKUP(V175, データ!$B$2:$C$101, 2, FALSE), IF($K175="女", VLOOKUP(V175, データ!$F$2:$H$101, 2, FALSE), "")))</f>
        <v/>
      </c>
      <c r="V175" s="27" t="str">
        <f>IF(入力シート!N179="", "", 入力シート!N179)</f>
        <v/>
      </c>
      <c r="W175" s="27" t="str">
        <f>IF(入力シート!O179="", "", 入力シート!O179)</f>
        <v/>
      </c>
      <c r="X175" s="27" t="str">
        <f>IF(入力シート!Q179="", "", 入力シート!Q179)</f>
        <v/>
      </c>
      <c r="Y175" s="27" t="str">
        <f>IF(入力シート!R179="", "", 入力シート!R179)</f>
        <v/>
      </c>
      <c r="Z175" s="27" t="str">
        <f>IF(AA175="", "", IF($K175="男", VLOOKUP(AA175, データ!$B$2:$C$101, 2, FALSE), IF($K175="女", VLOOKUP(AA175, データ!$F$2:$H$101, 2, FALSE), "")))</f>
        <v/>
      </c>
      <c r="AA175" s="27" t="str">
        <f>IF(入力シート!S179="", "", 入力シート!S179)</f>
        <v/>
      </c>
      <c r="AB175" s="27" t="str">
        <f>IF(入力シート!T179="", "", 入力シート!T179)</f>
        <v/>
      </c>
      <c r="AC175" s="27" t="str">
        <f>IF(入力シート!V179="", "", 入力シート!V179)</f>
        <v/>
      </c>
      <c r="AD175" s="27" t="str">
        <f>IF(入力シート!W179="", "", 入力シート!W179)</f>
        <v/>
      </c>
      <c r="AE175" s="27" t="str">
        <f>IF(AF175="", "", IF($K175="男", VLOOKUP(AF175, データ!$B$2:$C$101, 2, FALSE), IF($K175="女", VLOOKUP(AF175, データ!$F$2:$H$101, 2, FALSE), "")))</f>
        <v/>
      </c>
      <c r="AF175" s="27" t="str">
        <f>IF(入力シート!X179="", "", 入力シート!X179)</f>
        <v/>
      </c>
      <c r="AG175" s="27" t="str">
        <f>IF(入力シート!Y179="", "", 入力シート!Y179)</f>
        <v/>
      </c>
      <c r="AH175" s="27" t="str">
        <f>IF(入力シート!AA179="", "", 入力シート!AA179)</f>
        <v/>
      </c>
      <c r="AI175" s="27" t="str">
        <f>IF(入力シート!AB179="", "", 入力シート!AB179)</f>
        <v/>
      </c>
      <c r="AJ175" s="27" t="str">
        <f>IF(AK175="", "", IF($K175="男", VLOOKUP(AK175, データ!$B$2:$C$101, 2, FALSE), IF($K175="女", VLOOKUP(AK175, データ!$F$2:$H$101, 2, FALSE), "")))</f>
        <v/>
      </c>
      <c r="AK175" s="27" t="str">
        <f>IF(入力シート!AC179="", "", 入力シート!AC179)</f>
        <v/>
      </c>
      <c r="AL175" s="27" t="str">
        <f>IF(入力シート!AD179="", "", 入力シート!AD179)</f>
        <v/>
      </c>
      <c r="AM175" s="27" t="str">
        <f>IF(入力シート!AF179="", "", 入力シート!AF179)</f>
        <v/>
      </c>
      <c r="AN175" s="27" t="str">
        <f>IF(入力シート!AG179="", "", 入力シート!AG179)</f>
        <v/>
      </c>
      <c r="AO175" s="27" t="str">
        <f>IF(AP175="", "", IF($K175="男", VLOOKUP(AP175, データ!$B$2:$C$101, 2, FALSE), IF($K175="女", VLOOKUP(AP175, データ!$F$2:$H$101, 2, FALSE), "")))</f>
        <v/>
      </c>
      <c r="AP175" s="27" t="str">
        <f>IF(入力シート!AH179="", "", 入力シート!AH179)</f>
        <v/>
      </c>
      <c r="AQ175" s="27" t="str">
        <f>IF(入力シート!AI179="", "", 入力シート!AI179)</f>
        <v/>
      </c>
      <c r="AR175" s="27" t="str">
        <f>IF(入力シート!AK179="", "", 入力シート!AK179)</f>
        <v/>
      </c>
      <c r="AS175" s="27" t="str">
        <f>IF(入力シート!AL179="", "", 入力シート!AL179)</f>
        <v/>
      </c>
    </row>
    <row r="176" spans="1:45">
      <c r="A176" s="27">
        <f>入力シート!A180</f>
        <v>174</v>
      </c>
      <c r="B176" s="27" t="str">
        <f>IF(入力シート!B180="", "", 入力シート!B180)</f>
        <v/>
      </c>
      <c r="C176" s="27" t="str">
        <f>IF(入力シート!C180="", "", 入力シート!C180)</f>
        <v/>
      </c>
      <c r="D176" s="27" t="str">
        <f>IF(入力シート!D180="", "", 入力シート!D180)</f>
        <v/>
      </c>
      <c r="E176" s="27" t="str">
        <f t="shared" si="16"/>
        <v/>
      </c>
      <c r="F176" s="27" t="str">
        <f t="shared" si="17"/>
        <v/>
      </c>
      <c r="G176" s="27" t="str">
        <f t="shared" si="18"/>
        <v/>
      </c>
      <c r="H176" s="27" t="str">
        <f t="shared" si="19"/>
        <v/>
      </c>
      <c r="I176" s="27" t="str">
        <f>IF(入力シート!E180="", "", 入力シート!E180)</f>
        <v/>
      </c>
      <c r="J176" s="27" t="str">
        <f>IF(入力シート!F180="", "", 入力シート!F180)</f>
        <v/>
      </c>
      <c r="K176" s="27" t="str">
        <f>IF(入力シート!H180="", "", 入力シート!H180)</f>
        <v/>
      </c>
      <c r="L176" s="27" t="str">
        <f>IF(入力シート!I180="", "", 入力シート!I180)</f>
        <v/>
      </c>
      <c r="M176" s="27" t="str">
        <f>IF(入力シート!J180="", "", 入力シート!J180)</f>
        <v/>
      </c>
      <c r="N176" s="27" t="str">
        <f>IF(入力シート!K180="", "", 入力シート!K180)</f>
        <v/>
      </c>
      <c r="O176" s="27" t="str">
        <f>IF(入力シート!L180="", "", 入力シート!L180)</f>
        <v/>
      </c>
      <c r="P176" s="27" t="str">
        <f>IF(C176="", "", 印刷!$K$8)</f>
        <v/>
      </c>
      <c r="Q176" s="27" t="str">
        <f>IF(P176="", "", 印刷!$E$7)</f>
        <v/>
      </c>
      <c r="R176" s="27" t="str">
        <f>IF(P176="", "", 印刷!$E$5)</f>
        <v/>
      </c>
      <c r="S176" s="27" t="str">
        <f>IF(P176="", "", 印刷!$E$6)</f>
        <v/>
      </c>
      <c r="T176" s="27" t="str">
        <f>IF(入力シート!M180="", "", 入力シート!M180)</f>
        <v/>
      </c>
      <c r="U176" s="27" t="str">
        <f>IF(V176="", "", IF($K176="男", VLOOKUP(V176, データ!$B$2:$C$101, 2, FALSE), IF($K176="女", VLOOKUP(V176, データ!$F$2:$H$101, 2, FALSE), "")))</f>
        <v/>
      </c>
      <c r="V176" s="27" t="str">
        <f>IF(入力シート!N180="", "", 入力シート!N180)</f>
        <v/>
      </c>
      <c r="W176" s="27" t="str">
        <f>IF(入力シート!O180="", "", 入力シート!O180)</f>
        <v/>
      </c>
      <c r="X176" s="27" t="str">
        <f>IF(入力シート!Q180="", "", 入力シート!Q180)</f>
        <v/>
      </c>
      <c r="Y176" s="27" t="str">
        <f>IF(入力シート!R180="", "", 入力シート!R180)</f>
        <v/>
      </c>
      <c r="Z176" s="27" t="str">
        <f>IF(AA176="", "", IF($K176="男", VLOOKUP(AA176, データ!$B$2:$C$101, 2, FALSE), IF($K176="女", VLOOKUP(AA176, データ!$F$2:$H$101, 2, FALSE), "")))</f>
        <v/>
      </c>
      <c r="AA176" s="27" t="str">
        <f>IF(入力シート!S180="", "", 入力シート!S180)</f>
        <v/>
      </c>
      <c r="AB176" s="27" t="str">
        <f>IF(入力シート!T180="", "", 入力シート!T180)</f>
        <v/>
      </c>
      <c r="AC176" s="27" t="str">
        <f>IF(入力シート!V180="", "", 入力シート!V180)</f>
        <v/>
      </c>
      <c r="AD176" s="27" t="str">
        <f>IF(入力シート!W180="", "", 入力シート!W180)</f>
        <v/>
      </c>
      <c r="AE176" s="27" t="str">
        <f>IF(AF176="", "", IF($K176="男", VLOOKUP(AF176, データ!$B$2:$C$101, 2, FALSE), IF($K176="女", VLOOKUP(AF176, データ!$F$2:$H$101, 2, FALSE), "")))</f>
        <v/>
      </c>
      <c r="AF176" s="27" t="str">
        <f>IF(入力シート!X180="", "", 入力シート!X180)</f>
        <v/>
      </c>
      <c r="AG176" s="27" t="str">
        <f>IF(入力シート!Y180="", "", 入力シート!Y180)</f>
        <v/>
      </c>
      <c r="AH176" s="27" t="str">
        <f>IF(入力シート!AA180="", "", 入力シート!AA180)</f>
        <v/>
      </c>
      <c r="AI176" s="27" t="str">
        <f>IF(入力シート!AB180="", "", 入力シート!AB180)</f>
        <v/>
      </c>
      <c r="AJ176" s="27" t="str">
        <f>IF(AK176="", "", IF($K176="男", VLOOKUP(AK176, データ!$B$2:$C$101, 2, FALSE), IF($K176="女", VLOOKUP(AK176, データ!$F$2:$H$101, 2, FALSE), "")))</f>
        <v/>
      </c>
      <c r="AK176" s="27" t="str">
        <f>IF(入力シート!AC180="", "", 入力シート!AC180)</f>
        <v/>
      </c>
      <c r="AL176" s="27" t="str">
        <f>IF(入力シート!AD180="", "", 入力シート!AD180)</f>
        <v/>
      </c>
      <c r="AM176" s="27" t="str">
        <f>IF(入力シート!AF180="", "", 入力シート!AF180)</f>
        <v/>
      </c>
      <c r="AN176" s="27" t="str">
        <f>IF(入力シート!AG180="", "", 入力シート!AG180)</f>
        <v/>
      </c>
      <c r="AO176" s="27" t="str">
        <f>IF(AP176="", "", IF($K176="男", VLOOKUP(AP176, データ!$B$2:$C$101, 2, FALSE), IF($K176="女", VLOOKUP(AP176, データ!$F$2:$H$101, 2, FALSE), "")))</f>
        <v/>
      </c>
      <c r="AP176" s="27" t="str">
        <f>IF(入力シート!AH180="", "", 入力シート!AH180)</f>
        <v/>
      </c>
      <c r="AQ176" s="27" t="str">
        <f>IF(入力シート!AI180="", "", 入力シート!AI180)</f>
        <v/>
      </c>
      <c r="AR176" s="27" t="str">
        <f>IF(入力シート!AK180="", "", 入力シート!AK180)</f>
        <v/>
      </c>
      <c r="AS176" s="27" t="str">
        <f>IF(入力シート!AL180="", "", 入力シート!AL180)</f>
        <v/>
      </c>
    </row>
    <row r="177" spans="1:45">
      <c r="A177" s="27">
        <f>入力シート!A181</f>
        <v>175</v>
      </c>
      <c r="B177" s="27" t="str">
        <f>IF(入力シート!B181="", "", 入力シート!B181)</f>
        <v/>
      </c>
      <c r="C177" s="27" t="str">
        <f>IF(入力シート!C181="", "", 入力シート!C181)</f>
        <v/>
      </c>
      <c r="D177" s="27" t="str">
        <f>IF(入力シート!D181="", "", 入力シート!D181)</f>
        <v/>
      </c>
      <c r="E177" s="27" t="str">
        <f t="shared" si="16"/>
        <v/>
      </c>
      <c r="F177" s="27" t="str">
        <f t="shared" si="17"/>
        <v/>
      </c>
      <c r="G177" s="27" t="str">
        <f t="shared" si="18"/>
        <v/>
      </c>
      <c r="H177" s="27" t="str">
        <f t="shared" si="19"/>
        <v/>
      </c>
      <c r="I177" s="27" t="str">
        <f>IF(入力シート!E181="", "", 入力シート!E181)</f>
        <v/>
      </c>
      <c r="J177" s="27" t="str">
        <f>IF(入力シート!F181="", "", 入力シート!F181)</f>
        <v/>
      </c>
      <c r="K177" s="27" t="str">
        <f>IF(入力シート!H181="", "", 入力シート!H181)</f>
        <v/>
      </c>
      <c r="L177" s="27" t="str">
        <f>IF(入力シート!I181="", "", 入力シート!I181)</f>
        <v/>
      </c>
      <c r="M177" s="27" t="str">
        <f>IF(入力シート!J181="", "", 入力シート!J181)</f>
        <v/>
      </c>
      <c r="N177" s="27" t="str">
        <f>IF(入力シート!K181="", "", 入力シート!K181)</f>
        <v/>
      </c>
      <c r="O177" s="27" t="str">
        <f>IF(入力シート!L181="", "", 入力シート!L181)</f>
        <v/>
      </c>
      <c r="P177" s="27" t="str">
        <f>IF(C177="", "", 印刷!$K$8)</f>
        <v/>
      </c>
      <c r="Q177" s="27" t="str">
        <f>IF(P177="", "", 印刷!$E$7)</f>
        <v/>
      </c>
      <c r="R177" s="27" t="str">
        <f>IF(P177="", "", 印刷!$E$5)</f>
        <v/>
      </c>
      <c r="S177" s="27" t="str">
        <f>IF(P177="", "", 印刷!$E$6)</f>
        <v/>
      </c>
      <c r="T177" s="27" t="str">
        <f>IF(入力シート!M181="", "", 入力シート!M181)</f>
        <v/>
      </c>
      <c r="U177" s="27" t="str">
        <f>IF(V177="", "", IF($K177="男", VLOOKUP(V177, データ!$B$2:$C$101, 2, FALSE), IF($K177="女", VLOOKUP(V177, データ!$F$2:$H$101, 2, FALSE), "")))</f>
        <v/>
      </c>
      <c r="V177" s="27" t="str">
        <f>IF(入力シート!N181="", "", 入力シート!N181)</f>
        <v/>
      </c>
      <c r="W177" s="27" t="str">
        <f>IF(入力シート!O181="", "", 入力シート!O181)</f>
        <v/>
      </c>
      <c r="X177" s="27" t="str">
        <f>IF(入力シート!Q181="", "", 入力シート!Q181)</f>
        <v/>
      </c>
      <c r="Y177" s="27" t="str">
        <f>IF(入力シート!R181="", "", 入力シート!R181)</f>
        <v/>
      </c>
      <c r="Z177" s="27" t="str">
        <f>IF(AA177="", "", IF($K177="男", VLOOKUP(AA177, データ!$B$2:$C$101, 2, FALSE), IF($K177="女", VLOOKUP(AA177, データ!$F$2:$H$101, 2, FALSE), "")))</f>
        <v/>
      </c>
      <c r="AA177" s="27" t="str">
        <f>IF(入力シート!S181="", "", 入力シート!S181)</f>
        <v/>
      </c>
      <c r="AB177" s="27" t="str">
        <f>IF(入力シート!T181="", "", 入力シート!T181)</f>
        <v/>
      </c>
      <c r="AC177" s="27" t="str">
        <f>IF(入力シート!V181="", "", 入力シート!V181)</f>
        <v/>
      </c>
      <c r="AD177" s="27" t="str">
        <f>IF(入力シート!W181="", "", 入力シート!W181)</f>
        <v/>
      </c>
      <c r="AE177" s="27" t="str">
        <f>IF(AF177="", "", IF($K177="男", VLOOKUP(AF177, データ!$B$2:$C$101, 2, FALSE), IF($K177="女", VLOOKUP(AF177, データ!$F$2:$H$101, 2, FALSE), "")))</f>
        <v/>
      </c>
      <c r="AF177" s="27" t="str">
        <f>IF(入力シート!X181="", "", 入力シート!X181)</f>
        <v/>
      </c>
      <c r="AG177" s="27" t="str">
        <f>IF(入力シート!Y181="", "", 入力シート!Y181)</f>
        <v/>
      </c>
      <c r="AH177" s="27" t="str">
        <f>IF(入力シート!AA181="", "", 入力シート!AA181)</f>
        <v/>
      </c>
      <c r="AI177" s="27" t="str">
        <f>IF(入力シート!AB181="", "", 入力シート!AB181)</f>
        <v/>
      </c>
      <c r="AJ177" s="27" t="str">
        <f>IF(AK177="", "", IF($K177="男", VLOOKUP(AK177, データ!$B$2:$C$101, 2, FALSE), IF($K177="女", VLOOKUP(AK177, データ!$F$2:$H$101, 2, FALSE), "")))</f>
        <v/>
      </c>
      <c r="AK177" s="27" t="str">
        <f>IF(入力シート!AC181="", "", 入力シート!AC181)</f>
        <v/>
      </c>
      <c r="AL177" s="27" t="str">
        <f>IF(入力シート!AD181="", "", 入力シート!AD181)</f>
        <v/>
      </c>
      <c r="AM177" s="27" t="str">
        <f>IF(入力シート!AF181="", "", 入力シート!AF181)</f>
        <v/>
      </c>
      <c r="AN177" s="27" t="str">
        <f>IF(入力シート!AG181="", "", 入力シート!AG181)</f>
        <v/>
      </c>
      <c r="AO177" s="27" t="str">
        <f>IF(AP177="", "", IF($K177="男", VLOOKUP(AP177, データ!$B$2:$C$101, 2, FALSE), IF($K177="女", VLOOKUP(AP177, データ!$F$2:$H$101, 2, FALSE), "")))</f>
        <v/>
      </c>
      <c r="AP177" s="27" t="str">
        <f>IF(入力シート!AH181="", "", 入力シート!AH181)</f>
        <v/>
      </c>
      <c r="AQ177" s="27" t="str">
        <f>IF(入力シート!AI181="", "", 入力シート!AI181)</f>
        <v/>
      </c>
      <c r="AR177" s="27" t="str">
        <f>IF(入力シート!AK181="", "", 入力シート!AK181)</f>
        <v/>
      </c>
      <c r="AS177" s="27" t="str">
        <f>IF(入力シート!AL181="", "", 入力シート!AL181)</f>
        <v/>
      </c>
    </row>
    <row r="178" spans="1:45">
      <c r="A178" s="27">
        <f>入力シート!A182</f>
        <v>176</v>
      </c>
      <c r="B178" s="27" t="str">
        <f>IF(入力シート!B182="", "", 入力シート!B182)</f>
        <v/>
      </c>
      <c r="C178" s="27" t="str">
        <f>IF(入力シート!C182="", "", 入力シート!C182)</f>
        <v/>
      </c>
      <c r="D178" s="27" t="str">
        <f>IF(入力シート!D182="", "", 入力シート!D182)</f>
        <v/>
      </c>
      <c r="E178" s="27" t="str">
        <f t="shared" si="16"/>
        <v/>
      </c>
      <c r="F178" s="27" t="str">
        <f t="shared" si="17"/>
        <v/>
      </c>
      <c r="G178" s="27" t="str">
        <f t="shared" si="18"/>
        <v/>
      </c>
      <c r="H178" s="27" t="str">
        <f t="shared" si="19"/>
        <v/>
      </c>
      <c r="I178" s="27" t="str">
        <f>IF(入力シート!E182="", "", 入力シート!E182)</f>
        <v/>
      </c>
      <c r="J178" s="27" t="str">
        <f>IF(入力シート!F182="", "", 入力シート!F182)</f>
        <v/>
      </c>
      <c r="K178" s="27" t="str">
        <f>IF(入力シート!H182="", "", 入力シート!H182)</f>
        <v/>
      </c>
      <c r="L178" s="27" t="str">
        <f>IF(入力シート!I182="", "", 入力シート!I182)</f>
        <v/>
      </c>
      <c r="M178" s="27" t="str">
        <f>IF(入力シート!J182="", "", 入力シート!J182)</f>
        <v/>
      </c>
      <c r="N178" s="27" t="str">
        <f>IF(入力シート!K182="", "", 入力シート!K182)</f>
        <v/>
      </c>
      <c r="O178" s="27" t="str">
        <f>IF(入力シート!L182="", "", 入力シート!L182)</f>
        <v/>
      </c>
      <c r="P178" s="27" t="str">
        <f>IF(C178="", "", 印刷!$K$8)</f>
        <v/>
      </c>
      <c r="Q178" s="27" t="str">
        <f>IF(P178="", "", 印刷!$E$7)</f>
        <v/>
      </c>
      <c r="R178" s="27" t="str">
        <f>IF(P178="", "", 印刷!$E$5)</f>
        <v/>
      </c>
      <c r="S178" s="27" t="str">
        <f>IF(P178="", "", 印刷!$E$6)</f>
        <v/>
      </c>
      <c r="T178" s="27" t="str">
        <f>IF(入力シート!M182="", "", 入力シート!M182)</f>
        <v/>
      </c>
      <c r="U178" s="27" t="str">
        <f>IF(V178="", "", IF($K178="男", VLOOKUP(V178, データ!$B$2:$C$101, 2, FALSE), IF($K178="女", VLOOKUP(V178, データ!$F$2:$H$101, 2, FALSE), "")))</f>
        <v/>
      </c>
      <c r="V178" s="27" t="str">
        <f>IF(入力シート!N182="", "", 入力シート!N182)</f>
        <v/>
      </c>
      <c r="W178" s="27" t="str">
        <f>IF(入力シート!O182="", "", 入力シート!O182)</f>
        <v/>
      </c>
      <c r="X178" s="27" t="str">
        <f>IF(入力シート!Q182="", "", 入力シート!Q182)</f>
        <v/>
      </c>
      <c r="Y178" s="27" t="str">
        <f>IF(入力シート!R182="", "", 入力シート!R182)</f>
        <v/>
      </c>
      <c r="Z178" s="27" t="str">
        <f>IF(AA178="", "", IF($K178="男", VLOOKUP(AA178, データ!$B$2:$C$101, 2, FALSE), IF($K178="女", VLOOKUP(AA178, データ!$F$2:$H$101, 2, FALSE), "")))</f>
        <v/>
      </c>
      <c r="AA178" s="27" t="str">
        <f>IF(入力シート!S182="", "", 入力シート!S182)</f>
        <v/>
      </c>
      <c r="AB178" s="27" t="str">
        <f>IF(入力シート!T182="", "", 入力シート!T182)</f>
        <v/>
      </c>
      <c r="AC178" s="27" t="str">
        <f>IF(入力シート!V182="", "", 入力シート!V182)</f>
        <v/>
      </c>
      <c r="AD178" s="27" t="str">
        <f>IF(入力シート!W182="", "", 入力シート!W182)</f>
        <v/>
      </c>
      <c r="AE178" s="27" t="str">
        <f>IF(AF178="", "", IF($K178="男", VLOOKUP(AF178, データ!$B$2:$C$101, 2, FALSE), IF($K178="女", VLOOKUP(AF178, データ!$F$2:$H$101, 2, FALSE), "")))</f>
        <v/>
      </c>
      <c r="AF178" s="27" t="str">
        <f>IF(入力シート!X182="", "", 入力シート!X182)</f>
        <v/>
      </c>
      <c r="AG178" s="27" t="str">
        <f>IF(入力シート!Y182="", "", 入力シート!Y182)</f>
        <v/>
      </c>
      <c r="AH178" s="27" t="str">
        <f>IF(入力シート!AA182="", "", 入力シート!AA182)</f>
        <v/>
      </c>
      <c r="AI178" s="27" t="str">
        <f>IF(入力シート!AB182="", "", 入力シート!AB182)</f>
        <v/>
      </c>
      <c r="AJ178" s="27" t="str">
        <f>IF(AK178="", "", IF($K178="男", VLOOKUP(AK178, データ!$B$2:$C$101, 2, FALSE), IF($K178="女", VLOOKUP(AK178, データ!$F$2:$H$101, 2, FALSE), "")))</f>
        <v/>
      </c>
      <c r="AK178" s="27" t="str">
        <f>IF(入力シート!AC182="", "", 入力シート!AC182)</f>
        <v/>
      </c>
      <c r="AL178" s="27" t="str">
        <f>IF(入力シート!AD182="", "", 入力シート!AD182)</f>
        <v/>
      </c>
      <c r="AM178" s="27" t="str">
        <f>IF(入力シート!AF182="", "", 入力シート!AF182)</f>
        <v/>
      </c>
      <c r="AN178" s="27" t="str">
        <f>IF(入力シート!AG182="", "", 入力シート!AG182)</f>
        <v/>
      </c>
      <c r="AO178" s="27" t="str">
        <f>IF(AP178="", "", IF($K178="男", VLOOKUP(AP178, データ!$B$2:$C$101, 2, FALSE), IF($K178="女", VLOOKUP(AP178, データ!$F$2:$H$101, 2, FALSE), "")))</f>
        <v/>
      </c>
      <c r="AP178" s="27" t="str">
        <f>IF(入力シート!AH182="", "", 入力シート!AH182)</f>
        <v/>
      </c>
      <c r="AQ178" s="27" t="str">
        <f>IF(入力シート!AI182="", "", 入力シート!AI182)</f>
        <v/>
      </c>
      <c r="AR178" s="27" t="str">
        <f>IF(入力シート!AK182="", "", 入力シート!AK182)</f>
        <v/>
      </c>
      <c r="AS178" s="27" t="str">
        <f>IF(入力シート!AL182="", "", 入力シート!AL182)</f>
        <v/>
      </c>
    </row>
    <row r="179" spans="1:45">
      <c r="A179" s="27">
        <f>入力シート!A183</f>
        <v>177</v>
      </c>
      <c r="B179" s="27" t="str">
        <f>IF(入力シート!B183="", "", 入力シート!B183)</f>
        <v/>
      </c>
      <c r="C179" s="27" t="str">
        <f>IF(入力シート!C183="", "", 入力シート!C183)</f>
        <v/>
      </c>
      <c r="D179" s="27" t="str">
        <f>IF(入力シート!D183="", "", 入力シート!D183)</f>
        <v/>
      </c>
      <c r="E179" s="27" t="str">
        <f t="shared" si="16"/>
        <v/>
      </c>
      <c r="F179" s="27" t="str">
        <f t="shared" si="17"/>
        <v/>
      </c>
      <c r="G179" s="27" t="str">
        <f t="shared" si="18"/>
        <v/>
      </c>
      <c r="H179" s="27" t="str">
        <f t="shared" si="19"/>
        <v/>
      </c>
      <c r="I179" s="27" t="str">
        <f>IF(入力シート!E183="", "", 入力シート!E183)</f>
        <v/>
      </c>
      <c r="J179" s="27" t="str">
        <f>IF(入力シート!F183="", "", 入力シート!F183)</f>
        <v/>
      </c>
      <c r="K179" s="27" t="str">
        <f>IF(入力シート!H183="", "", 入力シート!H183)</f>
        <v/>
      </c>
      <c r="L179" s="27" t="str">
        <f>IF(入力シート!I183="", "", 入力シート!I183)</f>
        <v/>
      </c>
      <c r="M179" s="27" t="str">
        <f>IF(入力シート!J183="", "", 入力シート!J183)</f>
        <v/>
      </c>
      <c r="N179" s="27" t="str">
        <f>IF(入力シート!K183="", "", 入力シート!K183)</f>
        <v/>
      </c>
      <c r="O179" s="27" t="str">
        <f>IF(入力シート!L183="", "", 入力シート!L183)</f>
        <v/>
      </c>
      <c r="P179" s="27" t="str">
        <f>IF(C179="", "", 印刷!$K$8)</f>
        <v/>
      </c>
      <c r="Q179" s="27" t="str">
        <f>IF(P179="", "", 印刷!$E$7)</f>
        <v/>
      </c>
      <c r="R179" s="27" t="str">
        <f>IF(P179="", "", 印刷!$E$5)</f>
        <v/>
      </c>
      <c r="S179" s="27" t="str">
        <f>IF(P179="", "", 印刷!$E$6)</f>
        <v/>
      </c>
      <c r="T179" s="27" t="str">
        <f>IF(入力シート!M183="", "", 入力シート!M183)</f>
        <v/>
      </c>
      <c r="U179" s="27" t="str">
        <f>IF(V179="", "", IF($K179="男", VLOOKUP(V179, データ!$B$2:$C$101, 2, FALSE), IF($K179="女", VLOOKUP(V179, データ!$F$2:$H$101, 2, FALSE), "")))</f>
        <v/>
      </c>
      <c r="V179" s="27" t="str">
        <f>IF(入力シート!N183="", "", 入力シート!N183)</f>
        <v/>
      </c>
      <c r="W179" s="27" t="str">
        <f>IF(入力シート!O183="", "", 入力シート!O183)</f>
        <v/>
      </c>
      <c r="X179" s="27" t="str">
        <f>IF(入力シート!Q183="", "", 入力シート!Q183)</f>
        <v/>
      </c>
      <c r="Y179" s="27" t="str">
        <f>IF(入力シート!R183="", "", 入力シート!R183)</f>
        <v/>
      </c>
      <c r="Z179" s="27" t="str">
        <f>IF(AA179="", "", IF($K179="男", VLOOKUP(AA179, データ!$B$2:$C$101, 2, FALSE), IF($K179="女", VLOOKUP(AA179, データ!$F$2:$H$101, 2, FALSE), "")))</f>
        <v/>
      </c>
      <c r="AA179" s="27" t="str">
        <f>IF(入力シート!S183="", "", 入力シート!S183)</f>
        <v/>
      </c>
      <c r="AB179" s="27" t="str">
        <f>IF(入力シート!T183="", "", 入力シート!T183)</f>
        <v/>
      </c>
      <c r="AC179" s="27" t="str">
        <f>IF(入力シート!V183="", "", 入力シート!V183)</f>
        <v/>
      </c>
      <c r="AD179" s="27" t="str">
        <f>IF(入力シート!W183="", "", 入力シート!W183)</f>
        <v/>
      </c>
      <c r="AE179" s="27" t="str">
        <f>IF(AF179="", "", IF($K179="男", VLOOKUP(AF179, データ!$B$2:$C$101, 2, FALSE), IF($K179="女", VLOOKUP(AF179, データ!$F$2:$H$101, 2, FALSE), "")))</f>
        <v/>
      </c>
      <c r="AF179" s="27" t="str">
        <f>IF(入力シート!X183="", "", 入力シート!X183)</f>
        <v/>
      </c>
      <c r="AG179" s="27" t="str">
        <f>IF(入力シート!Y183="", "", 入力シート!Y183)</f>
        <v/>
      </c>
      <c r="AH179" s="27" t="str">
        <f>IF(入力シート!AA183="", "", 入力シート!AA183)</f>
        <v/>
      </c>
      <c r="AI179" s="27" t="str">
        <f>IF(入力シート!AB183="", "", 入力シート!AB183)</f>
        <v/>
      </c>
      <c r="AJ179" s="27" t="str">
        <f>IF(AK179="", "", IF($K179="男", VLOOKUP(AK179, データ!$B$2:$C$101, 2, FALSE), IF($K179="女", VLOOKUP(AK179, データ!$F$2:$H$101, 2, FALSE), "")))</f>
        <v/>
      </c>
      <c r="AK179" s="27" t="str">
        <f>IF(入力シート!AC183="", "", 入力シート!AC183)</f>
        <v/>
      </c>
      <c r="AL179" s="27" t="str">
        <f>IF(入力シート!AD183="", "", 入力シート!AD183)</f>
        <v/>
      </c>
      <c r="AM179" s="27" t="str">
        <f>IF(入力シート!AF183="", "", 入力シート!AF183)</f>
        <v/>
      </c>
      <c r="AN179" s="27" t="str">
        <f>IF(入力シート!AG183="", "", 入力シート!AG183)</f>
        <v/>
      </c>
      <c r="AO179" s="27" t="str">
        <f>IF(AP179="", "", IF($K179="男", VLOOKUP(AP179, データ!$B$2:$C$101, 2, FALSE), IF($K179="女", VLOOKUP(AP179, データ!$F$2:$H$101, 2, FALSE), "")))</f>
        <v/>
      </c>
      <c r="AP179" s="27" t="str">
        <f>IF(入力シート!AH183="", "", 入力シート!AH183)</f>
        <v/>
      </c>
      <c r="AQ179" s="27" t="str">
        <f>IF(入力シート!AI183="", "", 入力シート!AI183)</f>
        <v/>
      </c>
      <c r="AR179" s="27" t="str">
        <f>IF(入力シート!AK183="", "", 入力シート!AK183)</f>
        <v/>
      </c>
      <c r="AS179" s="27" t="str">
        <f>IF(入力シート!AL183="", "", 入力シート!AL183)</f>
        <v/>
      </c>
    </row>
    <row r="180" spans="1:45">
      <c r="A180" s="27">
        <f>入力シート!A184</f>
        <v>177</v>
      </c>
      <c r="B180" s="27" t="str">
        <f>IF(入力シート!B184="", "", 入力シート!B184)</f>
        <v/>
      </c>
      <c r="C180" s="27" t="str">
        <f>IF(入力シート!C184="", "", 入力シート!C184)</f>
        <v/>
      </c>
      <c r="D180" s="27" t="str">
        <f>IF(入力シート!D184="", "", 入力シート!D184)</f>
        <v/>
      </c>
      <c r="E180" s="27" t="str">
        <f t="shared" si="16"/>
        <v/>
      </c>
      <c r="F180" s="27" t="str">
        <f t="shared" si="17"/>
        <v/>
      </c>
      <c r="G180" s="27" t="str">
        <f t="shared" si="18"/>
        <v/>
      </c>
      <c r="H180" s="27" t="str">
        <f t="shared" si="19"/>
        <v/>
      </c>
      <c r="I180" s="27" t="str">
        <f>IF(入力シート!E184="", "", 入力シート!E184)</f>
        <v/>
      </c>
      <c r="J180" s="27" t="str">
        <f>IF(入力シート!F184="", "", 入力シート!F184)</f>
        <v/>
      </c>
      <c r="K180" s="27" t="str">
        <f>IF(入力シート!H184="", "", 入力シート!H184)</f>
        <v/>
      </c>
      <c r="L180" s="27" t="str">
        <f>IF(入力シート!I184="", "", 入力シート!I184)</f>
        <v/>
      </c>
      <c r="M180" s="27" t="str">
        <f>IF(入力シート!J184="", "", 入力シート!J184)</f>
        <v/>
      </c>
      <c r="N180" s="27" t="str">
        <f>IF(入力シート!K184="", "", 入力シート!K184)</f>
        <v/>
      </c>
      <c r="O180" s="27" t="str">
        <f>IF(入力シート!L184="", "", 入力シート!L184)</f>
        <v/>
      </c>
      <c r="P180" s="27" t="str">
        <f>IF(C180="", "", 印刷!$K$8)</f>
        <v/>
      </c>
      <c r="Q180" s="27" t="str">
        <f>IF(P180="", "", 印刷!$E$7)</f>
        <v/>
      </c>
      <c r="R180" s="27" t="str">
        <f>IF(P180="", "", 印刷!$E$5)</f>
        <v/>
      </c>
      <c r="S180" s="27" t="str">
        <f>IF(P180="", "", 印刷!$E$6)</f>
        <v/>
      </c>
      <c r="T180" s="27" t="str">
        <f>IF(入力シート!M184="", "", 入力シート!M184)</f>
        <v/>
      </c>
      <c r="U180" s="27" t="str">
        <f>IF(V180="", "", IF($K180="男", VLOOKUP(V180, データ!$B$2:$C$101, 2, FALSE), IF($K180="女", VLOOKUP(V180, データ!$F$2:$H$101, 2, FALSE), "")))</f>
        <v/>
      </c>
      <c r="V180" s="27" t="str">
        <f>IF(入力シート!N184="", "", 入力シート!N184)</f>
        <v/>
      </c>
      <c r="W180" s="27" t="str">
        <f>IF(入力シート!O184="", "", 入力シート!O184)</f>
        <v/>
      </c>
      <c r="X180" s="27" t="str">
        <f>IF(入力シート!Q184="", "", 入力シート!Q184)</f>
        <v/>
      </c>
      <c r="Y180" s="27" t="str">
        <f>IF(入力シート!R184="", "", 入力シート!R184)</f>
        <v/>
      </c>
      <c r="Z180" s="27" t="str">
        <f>IF(AA180="", "", IF($K180="男", VLOOKUP(AA180, データ!$B$2:$C$101, 2, FALSE), IF($K180="女", VLOOKUP(AA180, データ!$F$2:$H$101, 2, FALSE), "")))</f>
        <v/>
      </c>
      <c r="AA180" s="27" t="str">
        <f>IF(入力シート!S184="", "", 入力シート!S184)</f>
        <v/>
      </c>
      <c r="AB180" s="27" t="str">
        <f>IF(入力シート!T184="", "", 入力シート!T184)</f>
        <v/>
      </c>
      <c r="AC180" s="27" t="str">
        <f>IF(入力シート!V184="", "", 入力シート!V184)</f>
        <v/>
      </c>
      <c r="AD180" s="27" t="str">
        <f>IF(入力シート!W184="", "", 入力シート!W184)</f>
        <v/>
      </c>
      <c r="AE180" s="27" t="str">
        <f>IF(AF180="", "", IF($K180="男", VLOOKUP(AF180, データ!$B$2:$C$101, 2, FALSE), IF($K180="女", VLOOKUP(AF180, データ!$F$2:$H$101, 2, FALSE), "")))</f>
        <v/>
      </c>
      <c r="AF180" s="27" t="str">
        <f>IF(入力シート!X184="", "", 入力シート!X184)</f>
        <v/>
      </c>
      <c r="AG180" s="27" t="str">
        <f>IF(入力シート!Y184="", "", 入力シート!Y184)</f>
        <v/>
      </c>
      <c r="AH180" s="27" t="str">
        <f>IF(入力シート!AA184="", "", 入力シート!AA184)</f>
        <v/>
      </c>
      <c r="AI180" s="27" t="str">
        <f>IF(入力シート!AB184="", "", 入力シート!AB184)</f>
        <v/>
      </c>
      <c r="AJ180" s="27" t="str">
        <f>IF(AK180="", "", IF($K180="男", VLOOKUP(AK180, データ!$B$2:$C$101, 2, FALSE), IF($K180="女", VLOOKUP(AK180, データ!$F$2:$H$101, 2, FALSE), "")))</f>
        <v/>
      </c>
      <c r="AK180" s="27" t="str">
        <f>IF(入力シート!AC184="", "", 入力シート!AC184)</f>
        <v/>
      </c>
      <c r="AL180" s="27" t="str">
        <f>IF(入力シート!AD184="", "", 入力シート!AD184)</f>
        <v/>
      </c>
      <c r="AM180" s="27" t="str">
        <f>IF(入力シート!AF184="", "", 入力シート!AF184)</f>
        <v/>
      </c>
      <c r="AN180" s="27" t="str">
        <f>IF(入力シート!AG184="", "", 入力シート!AG184)</f>
        <v/>
      </c>
      <c r="AO180" s="27" t="str">
        <f>IF(AP180="", "", IF($K180="男", VLOOKUP(AP180, データ!$B$2:$C$101, 2, FALSE), IF($K180="女", VLOOKUP(AP180, データ!$F$2:$H$101, 2, FALSE), "")))</f>
        <v/>
      </c>
      <c r="AP180" s="27" t="str">
        <f>IF(入力シート!AH184="", "", 入力シート!AH184)</f>
        <v/>
      </c>
      <c r="AQ180" s="27" t="str">
        <f>IF(入力シート!AI184="", "", 入力シート!AI184)</f>
        <v/>
      </c>
      <c r="AR180" s="27" t="str">
        <f>IF(入力シート!AK184="", "", 入力シート!AK184)</f>
        <v/>
      </c>
      <c r="AS180" s="27" t="str">
        <f>IF(入力シート!AL184="", "", 入力シート!AL184)</f>
        <v/>
      </c>
    </row>
    <row r="181" spans="1:45">
      <c r="A181" s="27">
        <f>入力シート!A185</f>
        <v>179</v>
      </c>
      <c r="B181" s="27" t="str">
        <f>IF(入力シート!B185="", "", 入力シート!B185)</f>
        <v/>
      </c>
      <c r="C181" s="27" t="str">
        <f>IF(入力シート!C185="", "", 入力シート!C185)</f>
        <v/>
      </c>
      <c r="D181" s="27" t="str">
        <f>IF(入力シート!D185="", "", 入力シート!D185)</f>
        <v/>
      </c>
      <c r="E181" s="27" t="str">
        <f t="shared" si="16"/>
        <v/>
      </c>
      <c r="F181" s="27" t="str">
        <f t="shared" si="17"/>
        <v/>
      </c>
      <c r="G181" s="27" t="str">
        <f t="shared" si="18"/>
        <v/>
      </c>
      <c r="H181" s="27" t="str">
        <f t="shared" si="19"/>
        <v/>
      </c>
      <c r="I181" s="27" t="str">
        <f>IF(入力シート!E185="", "", 入力シート!E185)</f>
        <v/>
      </c>
      <c r="J181" s="27" t="str">
        <f>IF(入力シート!F185="", "", 入力シート!F185)</f>
        <v/>
      </c>
      <c r="K181" s="27" t="str">
        <f>IF(入力シート!H185="", "", 入力シート!H185)</f>
        <v/>
      </c>
      <c r="L181" s="27" t="str">
        <f>IF(入力シート!I185="", "", 入力シート!I185)</f>
        <v/>
      </c>
      <c r="M181" s="27" t="str">
        <f>IF(入力シート!J185="", "", 入力シート!J185)</f>
        <v/>
      </c>
      <c r="N181" s="27" t="str">
        <f>IF(入力シート!K185="", "", 入力シート!K185)</f>
        <v/>
      </c>
      <c r="O181" s="27" t="str">
        <f>IF(入力シート!L185="", "", 入力シート!L185)</f>
        <v/>
      </c>
      <c r="P181" s="27" t="str">
        <f>IF(C181="", "", 印刷!$K$8)</f>
        <v/>
      </c>
      <c r="Q181" s="27" t="str">
        <f>IF(P181="", "", 印刷!$E$7)</f>
        <v/>
      </c>
      <c r="R181" s="27" t="str">
        <f>IF(P181="", "", 印刷!$E$5)</f>
        <v/>
      </c>
      <c r="S181" s="27" t="str">
        <f>IF(P181="", "", 印刷!$E$6)</f>
        <v/>
      </c>
      <c r="T181" s="27" t="str">
        <f>IF(入力シート!M185="", "", 入力シート!M185)</f>
        <v/>
      </c>
      <c r="U181" s="27" t="str">
        <f>IF(V181="", "", IF($K181="男", VLOOKUP(V181, データ!$B$2:$C$101, 2, FALSE), IF($K181="女", VLOOKUP(V181, データ!$F$2:$H$101, 2, FALSE), "")))</f>
        <v/>
      </c>
      <c r="V181" s="27" t="str">
        <f>IF(入力シート!N185="", "", 入力シート!N185)</f>
        <v/>
      </c>
      <c r="W181" s="27" t="str">
        <f>IF(入力シート!O185="", "", 入力シート!O185)</f>
        <v/>
      </c>
      <c r="X181" s="27" t="str">
        <f>IF(入力シート!Q185="", "", 入力シート!Q185)</f>
        <v/>
      </c>
      <c r="Y181" s="27" t="str">
        <f>IF(入力シート!R185="", "", 入力シート!R185)</f>
        <v/>
      </c>
      <c r="Z181" s="27" t="str">
        <f>IF(AA181="", "", IF($K181="男", VLOOKUP(AA181, データ!$B$2:$C$101, 2, FALSE), IF($K181="女", VLOOKUP(AA181, データ!$F$2:$H$101, 2, FALSE), "")))</f>
        <v/>
      </c>
      <c r="AA181" s="27" t="str">
        <f>IF(入力シート!S185="", "", 入力シート!S185)</f>
        <v/>
      </c>
      <c r="AB181" s="27" t="str">
        <f>IF(入力シート!T185="", "", 入力シート!T185)</f>
        <v/>
      </c>
      <c r="AC181" s="27" t="str">
        <f>IF(入力シート!V185="", "", 入力シート!V185)</f>
        <v/>
      </c>
      <c r="AD181" s="27" t="str">
        <f>IF(入力シート!W185="", "", 入力シート!W185)</f>
        <v/>
      </c>
      <c r="AE181" s="27" t="str">
        <f>IF(AF181="", "", IF($K181="男", VLOOKUP(AF181, データ!$B$2:$C$101, 2, FALSE), IF($K181="女", VLOOKUP(AF181, データ!$F$2:$H$101, 2, FALSE), "")))</f>
        <v/>
      </c>
      <c r="AF181" s="27" t="str">
        <f>IF(入力シート!X185="", "", 入力シート!X185)</f>
        <v/>
      </c>
      <c r="AG181" s="27" t="str">
        <f>IF(入力シート!Y185="", "", 入力シート!Y185)</f>
        <v/>
      </c>
      <c r="AH181" s="27" t="str">
        <f>IF(入力シート!AA185="", "", 入力シート!AA185)</f>
        <v/>
      </c>
      <c r="AI181" s="27" t="str">
        <f>IF(入力シート!AB185="", "", 入力シート!AB185)</f>
        <v/>
      </c>
      <c r="AJ181" s="27" t="str">
        <f>IF(AK181="", "", IF($K181="男", VLOOKUP(AK181, データ!$B$2:$C$101, 2, FALSE), IF($K181="女", VLOOKUP(AK181, データ!$F$2:$H$101, 2, FALSE), "")))</f>
        <v/>
      </c>
      <c r="AK181" s="27" t="str">
        <f>IF(入力シート!AC185="", "", 入力シート!AC185)</f>
        <v/>
      </c>
      <c r="AL181" s="27" t="str">
        <f>IF(入力シート!AD185="", "", 入力シート!AD185)</f>
        <v/>
      </c>
      <c r="AM181" s="27" t="str">
        <f>IF(入力シート!AF185="", "", 入力シート!AF185)</f>
        <v/>
      </c>
      <c r="AN181" s="27" t="str">
        <f>IF(入力シート!AG185="", "", 入力シート!AG185)</f>
        <v/>
      </c>
      <c r="AO181" s="27" t="str">
        <f>IF(AP181="", "", IF($K181="男", VLOOKUP(AP181, データ!$B$2:$C$101, 2, FALSE), IF($K181="女", VLOOKUP(AP181, データ!$F$2:$H$101, 2, FALSE), "")))</f>
        <v/>
      </c>
      <c r="AP181" s="27" t="str">
        <f>IF(入力シート!AH185="", "", 入力シート!AH185)</f>
        <v/>
      </c>
      <c r="AQ181" s="27" t="str">
        <f>IF(入力シート!AI185="", "", 入力シート!AI185)</f>
        <v/>
      </c>
      <c r="AR181" s="27" t="str">
        <f>IF(入力シート!AK185="", "", 入力シート!AK185)</f>
        <v/>
      </c>
      <c r="AS181" s="27" t="str">
        <f>IF(入力シート!AL185="", "", 入力シート!AL185)</f>
        <v/>
      </c>
    </row>
    <row r="182" spans="1:45">
      <c r="A182" s="27">
        <f>入力シート!A186</f>
        <v>180</v>
      </c>
      <c r="B182" s="27" t="str">
        <f>IF(入力シート!B186="", "", 入力シート!B186)</f>
        <v/>
      </c>
      <c r="C182" s="27" t="str">
        <f>IF(入力シート!C186="", "", 入力シート!C186)</f>
        <v/>
      </c>
      <c r="D182" s="27" t="str">
        <f>IF(入力シート!D186="", "", 入力シート!D186)</f>
        <v/>
      </c>
      <c r="E182" s="27" t="str">
        <f t="shared" si="16"/>
        <v/>
      </c>
      <c r="F182" s="27" t="str">
        <f t="shared" si="17"/>
        <v/>
      </c>
      <c r="G182" s="27" t="str">
        <f t="shared" si="18"/>
        <v/>
      </c>
      <c r="H182" s="27" t="str">
        <f t="shared" si="19"/>
        <v/>
      </c>
      <c r="I182" s="27" t="str">
        <f>IF(入力シート!E186="", "", 入力シート!E186)</f>
        <v/>
      </c>
      <c r="J182" s="27" t="str">
        <f>IF(入力シート!F186="", "", 入力シート!F186)</f>
        <v/>
      </c>
      <c r="K182" s="27" t="str">
        <f>IF(入力シート!H186="", "", 入力シート!H186)</f>
        <v/>
      </c>
      <c r="L182" s="27" t="str">
        <f>IF(入力シート!I186="", "", 入力シート!I186)</f>
        <v/>
      </c>
      <c r="M182" s="27" t="str">
        <f>IF(入力シート!J186="", "", 入力シート!J186)</f>
        <v/>
      </c>
      <c r="N182" s="27" t="str">
        <f>IF(入力シート!K186="", "", 入力シート!K186)</f>
        <v/>
      </c>
      <c r="O182" s="27" t="str">
        <f>IF(入力シート!L186="", "", 入力シート!L186)</f>
        <v/>
      </c>
      <c r="P182" s="27" t="str">
        <f>IF(C182="", "", 印刷!$K$8)</f>
        <v/>
      </c>
      <c r="Q182" s="27" t="str">
        <f>IF(P182="", "", 印刷!$E$7)</f>
        <v/>
      </c>
      <c r="R182" s="27" t="str">
        <f>IF(P182="", "", 印刷!$E$5)</f>
        <v/>
      </c>
      <c r="S182" s="27" t="str">
        <f>IF(P182="", "", 印刷!$E$6)</f>
        <v/>
      </c>
      <c r="T182" s="27" t="str">
        <f>IF(入力シート!M186="", "", 入力シート!M186)</f>
        <v/>
      </c>
      <c r="U182" s="27" t="str">
        <f>IF(V182="", "", IF($K182="男", VLOOKUP(V182, データ!$B$2:$C$101, 2, FALSE), IF($K182="女", VLOOKUP(V182, データ!$F$2:$H$101, 2, FALSE), "")))</f>
        <v/>
      </c>
      <c r="V182" s="27" t="str">
        <f>IF(入力シート!N186="", "", 入力シート!N186)</f>
        <v/>
      </c>
      <c r="W182" s="27" t="str">
        <f>IF(入力シート!O186="", "", 入力シート!O186)</f>
        <v/>
      </c>
      <c r="X182" s="27" t="str">
        <f>IF(入力シート!Q186="", "", 入力シート!Q186)</f>
        <v/>
      </c>
      <c r="Y182" s="27" t="str">
        <f>IF(入力シート!R186="", "", 入力シート!R186)</f>
        <v/>
      </c>
      <c r="Z182" s="27" t="str">
        <f>IF(AA182="", "", IF($K182="男", VLOOKUP(AA182, データ!$B$2:$C$101, 2, FALSE), IF($K182="女", VLOOKUP(AA182, データ!$F$2:$H$101, 2, FALSE), "")))</f>
        <v/>
      </c>
      <c r="AA182" s="27" t="str">
        <f>IF(入力シート!S186="", "", 入力シート!S186)</f>
        <v/>
      </c>
      <c r="AB182" s="27" t="str">
        <f>IF(入力シート!T186="", "", 入力シート!T186)</f>
        <v/>
      </c>
      <c r="AC182" s="27" t="str">
        <f>IF(入力シート!V186="", "", 入力シート!V186)</f>
        <v/>
      </c>
      <c r="AD182" s="27" t="str">
        <f>IF(入力シート!W186="", "", 入力シート!W186)</f>
        <v/>
      </c>
      <c r="AE182" s="27" t="str">
        <f>IF(AF182="", "", IF($K182="男", VLOOKUP(AF182, データ!$B$2:$C$101, 2, FALSE), IF($K182="女", VLOOKUP(AF182, データ!$F$2:$H$101, 2, FALSE), "")))</f>
        <v/>
      </c>
      <c r="AF182" s="27" t="str">
        <f>IF(入力シート!X186="", "", 入力シート!X186)</f>
        <v/>
      </c>
      <c r="AG182" s="27" t="str">
        <f>IF(入力シート!Y186="", "", 入力シート!Y186)</f>
        <v/>
      </c>
      <c r="AH182" s="27" t="str">
        <f>IF(入力シート!AA186="", "", 入力シート!AA186)</f>
        <v/>
      </c>
      <c r="AI182" s="27" t="str">
        <f>IF(入力シート!AB186="", "", 入力シート!AB186)</f>
        <v/>
      </c>
      <c r="AJ182" s="27" t="str">
        <f>IF(AK182="", "", IF($K182="男", VLOOKUP(AK182, データ!$B$2:$C$101, 2, FALSE), IF($K182="女", VLOOKUP(AK182, データ!$F$2:$H$101, 2, FALSE), "")))</f>
        <v/>
      </c>
      <c r="AK182" s="27" t="str">
        <f>IF(入力シート!AC186="", "", 入力シート!AC186)</f>
        <v/>
      </c>
      <c r="AL182" s="27" t="str">
        <f>IF(入力シート!AD186="", "", 入力シート!AD186)</f>
        <v/>
      </c>
      <c r="AM182" s="27" t="str">
        <f>IF(入力シート!AF186="", "", 入力シート!AF186)</f>
        <v/>
      </c>
      <c r="AN182" s="27" t="str">
        <f>IF(入力シート!AG186="", "", 入力シート!AG186)</f>
        <v/>
      </c>
      <c r="AO182" s="27" t="str">
        <f>IF(AP182="", "", IF($K182="男", VLOOKUP(AP182, データ!$B$2:$C$101, 2, FALSE), IF($K182="女", VLOOKUP(AP182, データ!$F$2:$H$101, 2, FALSE), "")))</f>
        <v/>
      </c>
      <c r="AP182" s="27" t="str">
        <f>IF(入力シート!AH186="", "", 入力シート!AH186)</f>
        <v/>
      </c>
      <c r="AQ182" s="27" t="str">
        <f>IF(入力シート!AI186="", "", 入力シート!AI186)</f>
        <v/>
      </c>
      <c r="AR182" s="27" t="str">
        <f>IF(入力シート!AK186="", "", 入力シート!AK186)</f>
        <v/>
      </c>
      <c r="AS182" s="27" t="str">
        <f>IF(入力シート!AL186="", "", 入力シート!AL186)</f>
        <v/>
      </c>
    </row>
    <row r="183" spans="1:45">
      <c r="A183" s="27">
        <f>入力シート!A187</f>
        <v>181</v>
      </c>
      <c r="B183" s="27" t="str">
        <f>IF(入力シート!B187="", "", 入力シート!B187)</f>
        <v/>
      </c>
      <c r="C183" s="27" t="str">
        <f>IF(入力シート!C187="", "", 入力シート!C187)</f>
        <v/>
      </c>
      <c r="D183" s="27" t="str">
        <f>IF(入力シート!D187="", "", 入力シート!D187)</f>
        <v/>
      </c>
      <c r="E183" s="27" t="str">
        <f t="shared" si="16"/>
        <v/>
      </c>
      <c r="F183" s="27" t="str">
        <f t="shared" si="17"/>
        <v/>
      </c>
      <c r="G183" s="27" t="str">
        <f t="shared" si="18"/>
        <v/>
      </c>
      <c r="H183" s="27" t="str">
        <f t="shared" si="19"/>
        <v/>
      </c>
      <c r="I183" s="27" t="str">
        <f>IF(入力シート!E187="", "", 入力シート!E187)</f>
        <v/>
      </c>
      <c r="J183" s="27" t="str">
        <f>IF(入力シート!F187="", "", 入力シート!F187)</f>
        <v/>
      </c>
      <c r="K183" s="27" t="str">
        <f>IF(入力シート!H187="", "", 入力シート!H187)</f>
        <v/>
      </c>
      <c r="L183" s="27" t="str">
        <f>IF(入力シート!I187="", "", 入力シート!I187)</f>
        <v/>
      </c>
      <c r="M183" s="27" t="str">
        <f>IF(入力シート!J187="", "", 入力シート!J187)</f>
        <v/>
      </c>
      <c r="N183" s="27" t="str">
        <f>IF(入力シート!K187="", "", 入力シート!K187)</f>
        <v/>
      </c>
      <c r="O183" s="27" t="str">
        <f>IF(入力シート!L187="", "", 入力シート!L187)</f>
        <v/>
      </c>
      <c r="P183" s="27" t="str">
        <f>IF(C183="", "", 印刷!$K$8)</f>
        <v/>
      </c>
      <c r="Q183" s="27" t="str">
        <f>IF(P183="", "", 印刷!$E$7)</f>
        <v/>
      </c>
      <c r="R183" s="27" t="str">
        <f>IF(P183="", "", 印刷!$E$5)</f>
        <v/>
      </c>
      <c r="S183" s="27" t="str">
        <f>IF(P183="", "", 印刷!$E$6)</f>
        <v/>
      </c>
      <c r="T183" s="27" t="str">
        <f>IF(入力シート!M187="", "", 入力シート!M187)</f>
        <v/>
      </c>
      <c r="U183" s="27" t="str">
        <f>IF(V183="", "", IF($K183="男", VLOOKUP(V183, データ!$B$2:$C$101, 2, FALSE), IF($K183="女", VLOOKUP(V183, データ!$F$2:$H$101, 2, FALSE), "")))</f>
        <v/>
      </c>
      <c r="V183" s="27" t="str">
        <f>IF(入力シート!N187="", "", 入力シート!N187)</f>
        <v/>
      </c>
      <c r="W183" s="27" t="str">
        <f>IF(入力シート!O187="", "", 入力シート!O187)</f>
        <v/>
      </c>
      <c r="X183" s="27" t="str">
        <f>IF(入力シート!Q187="", "", 入力シート!Q187)</f>
        <v/>
      </c>
      <c r="Y183" s="27" t="str">
        <f>IF(入力シート!R187="", "", 入力シート!R187)</f>
        <v/>
      </c>
      <c r="Z183" s="27" t="str">
        <f>IF(AA183="", "", IF($K183="男", VLOOKUP(AA183, データ!$B$2:$C$101, 2, FALSE), IF($K183="女", VLOOKUP(AA183, データ!$F$2:$H$101, 2, FALSE), "")))</f>
        <v/>
      </c>
      <c r="AA183" s="27" t="str">
        <f>IF(入力シート!S187="", "", 入力シート!S187)</f>
        <v/>
      </c>
      <c r="AB183" s="27" t="str">
        <f>IF(入力シート!T187="", "", 入力シート!T187)</f>
        <v/>
      </c>
      <c r="AC183" s="27" t="str">
        <f>IF(入力シート!V187="", "", 入力シート!V187)</f>
        <v/>
      </c>
      <c r="AD183" s="27" t="str">
        <f>IF(入力シート!W187="", "", 入力シート!W187)</f>
        <v/>
      </c>
      <c r="AE183" s="27" t="str">
        <f>IF(AF183="", "", IF($K183="男", VLOOKUP(AF183, データ!$B$2:$C$101, 2, FALSE), IF($K183="女", VLOOKUP(AF183, データ!$F$2:$H$101, 2, FALSE), "")))</f>
        <v/>
      </c>
      <c r="AF183" s="27" t="str">
        <f>IF(入力シート!X187="", "", 入力シート!X187)</f>
        <v/>
      </c>
      <c r="AG183" s="27" t="str">
        <f>IF(入力シート!Y187="", "", 入力シート!Y187)</f>
        <v/>
      </c>
      <c r="AH183" s="27" t="str">
        <f>IF(入力シート!AA187="", "", 入力シート!AA187)</f>
        <v/>
      </c>
      <c r="AI183" s="27" t="str">
        <f>IF(入力シート!AB187="", "", 入力シート!AB187)</f>
        <v/>
      </c>
      <c r="AJ183" s="27" t="str">
        <f>IF(AK183="", "", IF($K183="男", VLOOKUP(AK183, データ!$B$2:$C$101, 2, FALSE), IF($K183="女", VLOOKUP(AK183, データ!$F$2:$H$101, 2, FALSE), "")))</f>
        <v/>
      </c>
      <c r="AK183" s="27" t="str">
        <f>IF(入力シート!AC187="", "", 入力シート!AC187)</f>
        <v/>
      </c>
      <c r="AL183" s="27" t="str">
        <f>IF(入力シート!AD187="", "", 入力シート!AD187)</f>
        <v/>
      </c>
      <c r="AM183" s="27" t="str">
        <f>IF(入力シート!AF187="", "", 入力シート!AF187)</f>
        <v/>
      </c>
      <c r="AN183" s="27" t="str">
        <f>IF(入力シート!AG187="", "", 入力シート!AG187)</f>
        <v/>
      </c>
      <c r="AO183" s="27" t="str">
        <f>IF(AP183="", "", IF($K183="男", VLOOKUP(AP183, データ!$B$2:$C$101, 2, FALSE), IF($K183="女", VLOOKUP(AP183, データ!$F$2:$H$101, 2, FALSE), "")))</f>
        <v/>
      </c>
      <c r="AP183" s="27" t="str">
        <f>IF(入力シート!AH187="", "", 入力シート!AH187)</f>
        <v/>
      </c>
      <c r="AQ183" s="27" t="str">
        <f>IF(入力シート!AI187="", "", 入力シート!AI187)</f>
        <v/>
      </c>
      <c r="AR183" s="27" t="str">
        <f>IF(入力シート!AK187="", "", 入力シート!AK187)</f>
        <v/>
      </c>
      <c r="AS183" s="27" t="str">
        <f>IF(入力シート!AL187="", "", 入力シート!AL187)</f>
        <v/>
      </c>
    </row>
    <row r="184" spans="1:45">
      <c r="A184" s="27">
        <f>入力シート!A188</f>
        <v>182</v>
      </c>
      <c r="B184" s="27" t="str">
        <f>IF(入力シート!B188="", "", 入力シート!B188)</f>
        <v/>
      </c>
      <c r="C184" s="27" t="str">
        <f>IF(入力シート!C188="", "", 入力シート!C188)</f>
        <v/>
      </c>
      <c r="D184" s="27" t="str">
        <f>IF(入力シート!D188="", "", 入力シート!D188)</f>
        <v/>
      </c>
      <c r="E184" s="27" t="str">
        <f t="shared" si="16"/>
        <v/>
      </c>
      <c r="F184" s="27" t="str">
        <f t="shared" si="17"/>
        <v/>
      </c>
      <c r="G184" s="27" t="str">
        <f t="shared" si="18"/>
        <v/>
      </c>
      <c r="H184" s="27" t="str">
        <f t="shared" si="19"/>
        <v/>
      </c>
      <c r="I184" s="27" t="str">
        <f>IF(入力シート!E188="", "", 入力シート!E188)</f>
        <v/>
      </c>
      <c r="J184" s="27" t="str">
        <f>IF(入力シート!F188="", "", 入力シート!F188)</f>
        <v/>
      </c>
      <c r="K184" s="27" t="str">
        <f>IF(入力シート!H188="", "", 入力シート!H188)</f>
        <v/>
      </c>
      <c r="L184" s="27" t="str">
        <f>IF(入力シート!I188="", "", 入力シート!I188)</f>
        <v/>
      </c>
      <c r="M184" s="27" t="str">
        <f>IF(入力シート!J188="", "", 入力シート!J188)</f>
        <v/>
      </c>
      <c r="N184" s="27" t="str">
        <f>IF(入力シート!K188="", "", 入力シート!K188)</f>
        <v/>
      </c>
      <c r="O184" s="27" t="str">
        <f>IF(入力シート!L188="", "", 入力シート!L188)</f>
        <v/>
      </c>
      <c r="P184" s="27" t="str">
        <f>IF(C184="", "", 印刷!$K$8)</f>
        <v/>
      </c>
      <c r="Q184" s="27" t="str">
        <f>IF(P184="", "", 印刷!$E$7)</f>
        <v/>
      </c>
      <c r="R184" s="27" t="str">
        <f>IF(P184="", "", 印刷!$E$5)</f>
        <v/>
      </c>
      <c r="S184" s="27" t="str">
        <f>IF(P184="", "", 印刷!$E$6)</f>
        <v/>
      </c>
      <c r="T184" s="27" t="str">
        <f>IF(入力シート!M188="", "", 入力シート!M188)</f>
        <v/>
      </c>
      <c r="U184" s="27" t="str">
        <f>IF(V184="", "", IF($K184="男", VLOOKUP(V184, データ!$B$2:$C$101, 2, FALSE), IF($K184="女", VLOOKUP(V184, データ!$F$2:$H$101, 2, FALSE), "")))</f>
        <v/>
      </c>
      <c r="V184" s="27" t="str">
        <f>IF(入力シート!N188="", "", 入力シート!N188)</f>
        <v/>
      </c>
      <c r="W184" s="27" t="str">
        <f>IF(入力シート!O188="", "", 入力シート!O188)</f>
        <v/>
      </c>
      <c r="X184" s="27" t="str">
        <f>IF(入力シート!Q188="", "", 入力シート!Q188)</f>
        <v/>
      </c>
      <c r="Y184" s="27" t="str">
        <f>IF(入力シート!R188="", "", 入力シート!R188)</f>
        <v/>
      </c>
      <c r="Z184" s="27" t="str">
        <f>IF(AA184="", "", IF($K184="男", VLOOKUP(AA184, データ!$B$2:$C$101, 2, FALSE), IF($K184="女", VLOOKUP(AA184, データ!$F$2:$H$101, 2, FALSE), "")))</f>
        <v/>
      </c>
      <c r="AA184" s="27" t="str">
        <f>IF(入力シート!S188="", "", 入力シート!S188)</f>
        <v/>
      </c>
      <c r="AB184" s="27" t="str">
        <f>IF(入力シート!T188="", "", 入力シート!T188)</f>
        <v/>
      </c>
      <c r="AC184" s="27" t="str">
        <f>IF(入力シート!V188="", "", 入力シート!V188)</f>
        <v/>
      </c>
      <c r="AD184" s="27" t="str">
        <f>IF(入力シート!W188="", "", 入力シート!W188)</f>
        <v/>
      </c>
      <c r="AE184" s="27" t="str">
        <f>IF(AF184="", "", IF($K184="男", VLOOKUP(AF184, データ!$B$2:$C$101, 2, FALSE), IF($K184="女", VLOOKUP(AF184, データ!$F$2:$H$101, 2, FALSE), "")))</f>
        <v/>
      </c>
      <c r="AF184" s="27" t="str">
        <f>IF(入力シート!X188="", "", 入力シート!X188)</f>
        <v/>
      </c>
      <c r="AG184" s="27" t="str">
        <f>IF(入力シート!Y188="", "", 入力シート!Y188)</f>
        <v/>
      </c>
      <c r="AH184" s="27" t="str">
        <f>IF(入力シート!AA188="", "", 入力シート!AA188)</f>
        <v/>
      </c>
      <c r="AI184" s="27" t="str">
        <f>IF(入力シート!AB188="", "", 入力シート!AB188)</f>
        <v/>
      </c>
      <c r="AJ184" s="27" t="str">
        <f>IF(AK184="", "", IF($K184="男", VLOOKUP(AK184, データ!$B$2:$C$101, 2, FALSE), IF($K184="女", VLOOKUP(AK184, データ!$F$2:$H$101, 2, FALSE), "")))</f>
        <v/>
      </c>
      <c r="AK184" s="27" t="str">
        <f>IF(入力シート!AC188="", "", 入力シート!AC188)</f>
        <v/>
      </c>
      <c r="AL184" s="27" t="str">
        <f>IF(入力シート!AD188="", "", 入力シート!AD188)</f>
        <v/>
      </c>
      <c r="AM184" s="27" t="str">
        <f>IF(入力シート!AF188="", "", 入力シート!AF188)</f>
        <v/>
      </c>
      <c r="AN184" s="27" t="str">
        <f>IF(入力シート!AG188="", "", 入力シート!AG188)</f>
        <v/>
      </c>
      <c r="AO184" s="27" t="str">
        <f>IF(AP184="", "", IF($K184="男", VLOOKUP(AP184, データ!$B$2:$C$101, 2, FALSE), IF($K184="女", VLOOKUP(AP184, データ!$F$2:$H$101, 2, FALSE), "")))</f>
        <v/>
      </c>
      <c r="AP184" s="27" t="str">
        <f>IF(入力シート!AH188="", "", 入力シート!AH188)</f>
        <v/>
      </c>
      <c r="AQ184" s="27" t="str">
        <f>IF(入力シート!AI188="", "", 入力シート!AI188)</f>
        <v/>
      </c>
      <c r="AR184" s="27" t="str">
        <f>IF(入力シート!AK188="", "", 入力シート!AK188)</f>
        <v/>
      </c>
      <c r="AS184" s="27" t="str">
        <f>IF(入力シート!AL188="", "", 入力シート!AL188)</f>
        <v/>
      </c>
    </row>
    <row r="185" spans="1:45">
      <c r="A185" s="27">
        <f>入力シート!A189</f>
        <v>183</v>
      </c>
      <c r="B185" s="27" t="str">
        <f>IF(入力シート!B189="", "", 入力シート!B189)</f>
        <v/>
      </c>
      <c r="C185" s="27" t="str">
        <f>IF(入力シート!C189="", "", 入力シート!C189)</f>
        <v/>
      </c>
      <c r="D185" s="27" t="str">
        <f>IF(入力シート!D189="", "", 入力シート!D189)</f>
        <v/>
      </c>
      <c r="E185" s="27" t="str">
        <f t="shared" si="16"/>
        <v/>
      </c>
      <c r="F185" s="27" t="str">
        <f t="shared" si="17"/>
        <v/>
      </c>
      <c r="G185" s="27" t="str">
        <f t="shared" si="18"/>
        <v/>
      </c>
      <c r="H185" s="27" t="str">
        <f t="shared" si="19"/>
        <v/>
      </c>
      <c r="I185" s="27" t="str">
        <f>IF(入力シート!E189="", "", 入力シート!E189)</f>
        <v/>
      </c>
      <c r="J185" s="27" t="str">
        <f>IF(入力シート!F189="", "", 入力シート!F189)</f>
        <v/>
      </c>
      <c r="K185" s="27" t="str">
        <f>IF(入力シート!H189="", "", 入力シート!H189)</f>
        <v/>
      </c>
      <c r="L185" s="27" t="str">
        <f>IF(入力シート!I189="", "", 入力シート!I189)</f>
        <v/>
      </c>
      <c r="M185" s="27" t="str">
        <f>IF(入力シート!J189="", "", 入力シート!J189)</f>
        <v/>
      </c>
      <c r="N185" s="27" t="str">
        <f>IF(入力シート!K189="", "", 入力シート!K189)</f>
        <v/>
      </c>
      <c r="O185" s="27" t="str">
        <f>IF(入力シート!L189="", "", 入力シート!L189)</f>
        <v/>
      </c>
      <c r="P185" s="27" t="str">
        <f>IF(C185="", "", 印刷!$K$8)</f>
        <v/>
      </c>
      <c r="Q185" s="27" t="str">
        <f>IF(P185="", "", 印刷!$E$7)</f>
        <v/>
      </c>
      <c r="R185" s="27" t="str">
        <f>IF(P185="", "", 印刷!$E$5)</f>
        <v/>
      </c>
      <c r="S185" s="27" t="str">
        <f>IF(P185="", "", 印刷!$E$6)</f>
        <v/>
      </c>
      <c r="T185" s="27" t="str">
        <f>IF(入力シート!M189="", "", 入力シート!M189)</f>
        <v/>
      </c>
      <c r="U185" s="27" t="str">
        <f>IF(V185="", "", IF($K185="男", VLOOKUP(V185, データ!$B$2:$C$101, 2, FALSE), IF($K185="女", VLOOKUP(V185, データ!$F$2:$H$101, 2, FALSE), "")))</f>
        <v/>
      </c>
      <c r="V185" s="27" t="str">
        <f>IF(入力シート!N189="", "", 入力シート!N189)</f>
        <v/>
      </c>
      <c r="W185" s="27" t="str">
        <f>IF(入力シート!O189="", "", 入力シート!O189)</f>
        <v/>
      </c>
      <c r="X185" s="27" t="str">
        <f>IF(入力シート!Q189="", "", 入力シート!Q189)</f>
        <v/>
      </c>
      <c r="Y185" s="27" t="str">
        <f>IF(入力シート!R189="", "", 入力シート!R189)</f>
        <v/>
      </c>
      <c r="Z185" s="27" t="str">
        <f>IF(AA185="", "", IF($K185="男", VLOOKUP(AA185, データ!$B$2:$C$101, 2, FALSE), IF($K185="女", VLOOKUP(AA185, データ!$F$2:$H$101, 2, FALSE), "")))</f>
        <v/>
      </c>
      <c r="AA185" s="27" t="str">
        <f>IF(入力シート!S189="", "", 入力シート!S189)</f>
        <v/>
      </c>
      <c r="AB185" s="27" t="str">
        <f>IF(入力シート!T189="", "", 入力シート!T189)</f>
        <v/>
      </c>
      <c r="AC185" s="27" t="str">
        <f>IF(入力シート!V189="", "", 入力シート!V189)</f>
        <v/>
      </c>
      <c r="AD185" s="27" t="str">
        <f>IF(入力シート!W189="", "", 入力シート!W189)</f>
        <v/>
      </c>
      <c r="AE185" s="27" t="str">
        <f>IF(AF185="", "", IF($K185="男", VLOOKUP(AF185, データ!$B$2:$C$101, 2, FALSE), IF($K185="女", VLOOKUP(AF185, データ!$F$2:$H$101, 2, FALSE), "")))</f>
        <v/>
      </c>
      <c r="AF185" s="27" t="str">
        <f>IF(入力シート!X189="", "", 入力シート!X189)</f>
        <v/>
      </c>
      <c r="AG185" s="27" t="str">
        <f>IF(入力シート!Y189="", "", 入力シート!Y189)</f>
        <v/>
      </c>
      <c r="AH185" s="27" t="str">
        <f>IF(入力シート!AA189="", "", 入力シート!AA189)</f>
        <v/>
      </c>
      <c r="AI185" s="27" t="str">
        <f>IF(入力シート!AB189="", "", 入力シート!AB189)</f>
        <v/>
      </c>
      <c r="AJ185" s="27" t="str">
        <f>IF(AK185="", "", IF($K185="男", VLOOKUP(AK185, データ!$B$2:$C$101, 2, FALSE), IF($K185="女", VLOOKUP(AK185, データ!$F$2:$H$101, 2, FALSE), "")))</f>
        <v/>
      </c>
      <c r="AK185" s="27" t="str">
        <f>IF(入力シート!AC189="", "", 入力シート!AC189)</f>
        <v/>
      </c>
      <c r="AL185" s="27" t="str">
        <f>IF(入力シート!AD189="", "", 入力シート!AD189)</f>
        <v/>
      </c>
      <c r="AM185" s="27" t="str">
        <f>IF(入力シート!AF189="", "", 入力シート!AF189)</f>
        <v/>
      </c>
      <c r="AN185" s="27" t="str">
        <f>IF(入力シート!AG189="", "", 入力シート!AG189)</f>
        <v/>
      </c>
      <c r="AO185" s="27" t="str">
        <f>IF(AP185="", "", IF($K185="男", VLOOKUP(AP185, データ!$B$2:$C$101, 2, FALSE), IF($K185="女", VLOOKUP(AP185, データ!$F$2:$H$101, 2, FALSE), "")))</f>
        <v/>
      </c>
      <c r="AP185" s="27" t="str">
        <f>IF(入力シート!AH189="", "", 入力シート!AH189)</f>
        <v/>
      </c>
      <c r="AQ185" s="27" t="str">
        <f>IF(入力シート!AI189="", "", 入力シート!AI189)</f>
        <v/>
      </c>
      <c r="AR185" s="27" t="str">
        <f>IF(入力シート!AK189="", "", 入力シート!AK189)</f>
        <v/>
      </c>
      <c r="AS185" s="27" t="str">
        <f>IF(入力シート!AL189="", "", 入力シート!AL189)</f>
        <v/>
      </c>
    </row>
    <row r="186" spans="1:45">
      <c r="A186" s="27">
        <f>入力シート!A190</f>
        <v>184</v>
      </c>
      <c r="B186" s="27" t="str">
        <f>IF(入力シート!B190="", "", 入力シート!B190)</f>
        <v/>
      </c>
      <c r="C186" s="27" t="str">
        <f>IF(入力シート!C190="", "", 入力シート!C190)</f>
        <v/>
      </c>
      <c r="D186" s="27" t="str">
        <f>IF(入力シート!D190="", "", 入力シート!D190)</f>
        <v/>
      </c>
      <c r="E186" s="27" t="str">
        <f t="shared" si="16"/>
        <v/>
      </c>
      <c r="F186" s="27" t="str">
        <f t="shared" si="17"/>
        <v/>
      </c>
      <c r="G186" s="27" t="str">
        <f t="shared" si="18"/>
        <v/>
      </c>
      <c r="H186" s="27" t="str">
        <f t="shared" si="19"/>
        <v/>
      </c>
      <c r="I186" s="27" t="str">
        <f>IF(入力シート!E190="", "", 入力シート!E190)</f>
        <v/>
      </c>
      <c r="J186" s="27" t="str">
        <f>IF(入力シート!F190="", "", 入力シート!F190)</f>
        <v/>
      </c>
      <c r="K186" s="27" t="str">
        <f>IF(入力シート!H190="", "", 入力シート!H190)</f>
        <v/>
      </c>
      <c r="L186" s="27" t="str">
        <f>IF(入力シート!I190="", "", 入力シート!I190)</f>
        <v/>
      </c>
      <c r="M186" s="27" t="str">
        <f>IF(入力シート!J190="", "", 入力シート!J190)</f>
        <v/>
      </c>
      <c r="N186" s="27" t="str">
        <f>IF(入力シート!K190="", "", 入力シート!K190)</f>
        <v/>
      </c>
      <c r="O186" s="27" t="str">
        <f>IF(入力シート!L190="", "", 入力シート!L190)</f>
        <v/>
      </c>
      <c r="P186" s="27" t="str">
        <f>IF(C186="", "", 印刷!$K$8)</f>
        <v/>
      </c>
      <c r="Q186" s="27" t="str">
        <f>IF(P186="", "", 印刷!$E$7)</f>
        <v/>
      </c>
      <c r="R186" s="27" t="str">
        <f>IF(P186="", "", 印刷!$E$5)</f>
        <v/>
      </c>
      <c r="S186" s="27" t="str">
        <f>IF(P186="", "", 印刷!$E$6)</f>
        <v/>
      </c>
      <c r="T186" s="27" t="str">
        <f>IF(入力シート!M190="", "", 入力シート!M190)</f>
        <v/>
      </c>
      <c r="U186" s="27" t="str">
        <f>IF(V186="", "", IF($K186="男", VLOOKUP(V186, データ!$B$2:$C$101, 2, FALSE), IF($K186="女", VLOOKUP(V186, データ!$F$2:$H$101, 2, FALSE), "")))</f>
        <v/>
      </c>
      <c r="V186" s="27" t="str">
        <f>IF(入力シート!N190="", "", 入力シート!N190)</f>
        <v/>
      </c>
      <c r="W186" s="27" t="str">
        <f>IF(入力シート!O190="", "", 入力シート!O190)</f>
        <v/>
      </c>
      <c r="X186" s="27" t="str">
        <f>IF(入力シート!Q190="", "", 入力シート!Q190)</f>
        <v/>
      </c>
      <c r="Y186" s="27" t="str">
        <f>IF(入力シート!R190="", "", 入力シート!R190)</f>
        <v/>
      </c>
      <c r="Z186" s="27" t="str">
        <f>IF(AA186="", "", IF($K186="男", VLOOKUP(AA186, データ!$B$2:$C$101, 2, FALSE), IF($K186="女", VLOOKUP(AA186, データ!$F$2:$H$101, 2, FALSE), "")))</f>
        <v/>
      </c>
      <c r="AA186" s="27" t="str">
        <f>IF(入力シート!S190="", "", 入力シート!S190)</f>
        <v/>
      </c>
      <c r="AB186" s="27" t="str">
        <f>IF(入力シート!T190="", "", 入力シート!T190)</f>
        <v/>
      </c>
      <c r="AC186" s="27" t="str">
        <f>IF(入力シート!V190="", "", 入力シート!V190)</f>
        <v/>
      </c>
      <c r="AD186" s="27" t="str">
        <f>IF(入力シート!W190="", "", 入力シート!W190)</f>
        <v/>
      </c>
      <c r="AE186" s="27" t="str">
        <f>IF(AF186="", "", IF($K186="男", VLOOKUP(AF186, データ!$B$2:$C$101, 2, FALSE), IF($K186="女", VLOOKUP(AF186, データ!$F$2:$H$101, 2, FALSE), "")))</f>
        <v/>
      </c>
      <c r="AF186" s="27" t="str">
        <f>IF(入力シート!X190="", "", 入力シート!X190)</f>
        <v/>
      </c>
      <c r="AG186" s="27" t="str">
        <f>IF(入力シート!Y190="", "", 入力シート!Y190)</f>
        <v/>
      </c>
      <c r="AH186" s="27" t="str">
        <f>IF(入力シート!AA190="", "", 入力シート!AA190)</f>
        <v/>
      </c>
      <c r="AI186" s="27" t="str">
        <f>IF(入力シート!AB190="", "", 入力シート!AB190)</f>
        <v/>
      </c>
      <c r="AJ186" s="27" t="str">
        <f>IF(AK186="", "", IF($K186="男", VLOOKUP(AK186, データ!$B$2:$C$101, 2, FALSE), IF($K186="女", VLOOKUP(AK186, データ!$F$2:$H$101, 2, FALSE), "")))</f>
        <v/>
      </c>
      <c r="AK186" s="27" t="str">
        <f>IF(入力シート!AC190="", "", 入力シート!AC190)</f>
        <v/>
      </c>
      <c r="AL186" s="27" t="str">
        <f>IF(入力シート!AD190="", "", 入力シート!AD190)</f>
        <v/>
      </c>
      <c r="AM186" s="27" t="str">
        <f>IF(入力シート!AF190="", "", 入力シート!AF190)</f>
        <v/>
      </c>
      <c r="AN186" s="27" t="str">
        <f>IF(入力シート!AG190="", "", 入力シート!AG190)</f>
        <v/>
      </c>
      <c r="AO186" s="27" t="str">
        <f>IF(AP186="", "", IF($K186="男", VLOOKUP(AP186, データ!$B$2:$C$101, 2, FALSE), IF($K186="女", VLOOKUP(AP186, データ!$F$2:$H$101, 2, FALSE), "")))</f>
        <v/>
      </c>
      <c r="AP186" s="27" t="str">
        <f>IF(入力シート!AH190="", "", 入力シート!AH190)</f>
        <v/>
      </c>
      <c r="AQ186" s="27" t="str">
        <f>IF(入力シート!AI190="", "", 入力シート!AI190)</f>
        <v/>
      </c>
      <c r="AR186" s="27" t="str">
        <f>IF(入力シート!AK190="", "", 入力シート!AK190)</f>
        <v/>
      </c>
      <c r="AS186" s="27" t="str">
        <f>IF(入力シート!AL190="", "", 入力シート!AL190)</f>
        <v/>
      </c>
    </row>
    <row r="187" spans="1:45">
      <c r="A187" s="27">
        <f>入力シート!A191</f>
        <v>185</v>
      </c>
      <c r="B187" s="27" t="str">
        <f>IF(入力シート!B191="", "", 入力シート!B191)</f>
        <v/>
      </c>
      <c r="C187" s="27" t="str">
        <f>IF(入力シート!C191="", "", 入力シート!C191)</f>
        <v/>
      </c>
      <c r="D187" s="27" t="str">
        <f>IF(入力シート!D191="", "", 入力シート!D191)</f>
        <v/>
      </c>
      <c r="E187" s="27" t="str">
        <f t="shared" si="16"/>
        <v/>
      </c>
      <c r="F187" s="27" t="str">
        <f t="shared" si="17"/>
        <v/>
      </c>
      <c r="G187" s="27" t="str">
        <f t="shared" si="18"/>
        <v/>
      </c>
      <c r="H187" s="27" t="str">
        <f t="shared" si="19"/>
        <v/>
      </c>
      <c r="I187" s="27" t="str">
        <f>IF(入力シート!E191="", "", 入力シート!E191)</f>
        <v/>
      </c>
      <c r="J187" s="27" t="str">
        <f>IF(入力シート!F191="", "", 入力シート!F191)</f>
        <v/>
      </c>
      <c r="K187" s="27" t="str">
        <f>IF(入力シート!H191="", "", 入力シート!H191)</f>
        <v/>
      </c>
      <c r="L187" s="27" t="str">
        <f>IF(入力シート!I191="", "", 入力シート!I191)</f>
        <v/>
      </c>
      <c r="M187" s="27" t="str">
        <f>IF(入力シート!J191="", "", 入力シート!J191)</f>
        <v/>
      </c>
      <c r="N187" s="27" t="str">
        <f>IF(入力シート!K191="", "", 入力シート!K191)</f>
        <v/>
      </c>
      <c r="O187" s="27" t="str">
        <f>IF(入力シート!L191="", "", 入力シート!L191)</f>
        <v/>
      </c>
      <c r="P187" s="27" t="str">
        <f>IF(C187="", "", 印刷!$K$8)</f>
        <v/>
      </c>
      <c r="Q187" s="27" t="str">
        <f>IF(P187="", "", 印刷!$E$7)</f>
        <v/>
      </c>
      <c r="R187" s="27" t="str">
        <f>IF(P187="", "", 印刷!$E$5)</f>
        <v/>
      </c>
      <c r="S187" s="27" t="str">
        <f>IF(P187="", "", 印刷!$E$6)</f>
        <v/>
      </c>
      <c r="T187" s="27" t="str">
        <f>IF(入力シート!M191="", "", 入力シート!M191)</f>
        <v/>
      </c>
      <c r="U187" s="27" t="str">
        <f>IF(V187="", "", IF($K187="男", VLOOKUP(V187, データ!$B$2:$C$101, 2, FALSE), IF($K187="女", VLOOKUP(V187, データ!$F$2:$H$101, 2, FALSE), "")))</f>
        <v/>
      </c>
      <c r="V187" s="27" t="str">
        <f>IF(入力シート!N191="", "", 入力シート!N191)</f>
        <v/>
      </c>
      <c r="W187" s="27" t="str">
        <f>IF(入力シート!O191="", "", 入力シート!O191)</f>
        <v/>
      </c>
      <c r="X187" s="27" t="str">
        <f>IF(入力シート!Q191="", "", 入力シート!Q191)</f>
        <v/>
      </c>
      <c r="Y187" s="27" t="str">
        <f>IF(入力シート!R191="", "", 入力シート!R191)</f>
        <v/>
      </c>
      <c r="Z187" s="27" t="str">
        <f>IF(AA187="", "", IF($K187="男", VLOOKUP(AA187, データ!$B$2:$C$101, 2, FALSE), IF($K187="女", VLOOKUP(AA187, データ!$F$2:$H$101, 2, FALSE), "")))</f>
        <v/>
      </c>
      <c r="AA187" s="27" t="str">
        <f>IF(入力シート!S191="", "", 入力シート!S191)</f>
        <v/>
      </c>
      <c r="AB187" s="27" t="str">
        <f>IF(入力シート!T191="", "", 入力シート!T191)</f>
        <v/>
      </c>
      <c r="AC187" s="27" t="str">
        <f>IF(入力シート!V191="", "", 入力シート!V191)</f>
        <v/>
      </c>
      <c r="AD187" s="27" t="str">
        <f>IF(入力シート!W191="", "", 入力シート!W191)</f>
        <v/>
      </c>
      <c r="AE187" s="27" t="str">
        <f>IF(AF187="", "", IF($K187="男", VLOOKUP(AF187, データ!$B$2:$C$101, 2, FALSE), IF($K187="女", VLOOKUP(AF187, データ!$F$2:$H$101, 2, FALSE), "")))</f>
        <v/>
      </c>
      <c r="AF187" s="27" t="str">
        <f>IF(入力シート!X191="", "", 入力シート!X191)</f>
        <v/>
      </c>
      <c r="AG187" s="27" t="str">
        <f>IF(入力シート!Y191="", "", 入力シート!Y191)</f>
        <v/>
      </c>
      <c r="AH187" s="27" t="str">
        <f>IF(入力シート!AA191="", "", 入力シート!AA191)</f>
        <v/>
      </c>
      <c r="AI187" s="27" t="str">
        <f>IF(入力シート!AB191="", "", 入力シート!AB191)</f>
        <v/>
      </c>
      <c r="AJ187" s="27" t="str">
        <f>IF(AK187="", "", IF($K187="男", VLOOKUP(AK187, データ!$B$2:$C$101, 2, FALSE), IF($K187="女", VLOOKUP(AK187, データ!$F$2:$H$101, 2, FALSE), "")))</f>
        <v/>
      </c>
      <c r="AK187" s="27" t="str">
        <f>IF(入力シート!AC191="", "", 入力シート!AC191)</f>
        <v/>
      </c>
      <c r="AL187" s="27" t="str">
        <f>IF(入力シート!AD191="", "", 入力シート!AD191)</f>
        <v/>
      </c>
      <c r="AM187" s="27" t="str">
        <f>IF(入力シート!AF191="", "", 入力シート!AF191)</f>
        <v/>
      </c>
      <c r="AN187" s="27" t="str">
        <f>IF(入力シート!AG191="", "", 入力シート!AG191)</f>
        <v/>
      </c>
      <c r="AO187" s="27" t="str">
        <f>IF(AP187="", "", IF($K187="男", VLOOKUP(AP187, データ!$B$2:$C$101, 2, FALSE), IF($K187="女", VLOOKUP(AP187, データ!$F$2:$H$101, 2, FALSE), "")))</f>
        <v/>
      </c>
      <c r="AP187" s="27" t="str">
        <f>IF(入力シート!AH191="", "", 入力シート!AH191)</f>
        <v/>
      </c>
      <c r="AQ187" s="27" t="str">
        <f>IF(入力シート!AI191="", "", 入力シート!AI191)</f>
        <v/>
      </c>
      <c r="AR187" s="27" t="str">
        <f>IF(入力シート!AK191="", "", 入力シート!AK191)</f>
        <v/>
      </c>
      <c r="AS187" s="27" t="str">
        <f>IF(入力シート!AL191="", "", 入力シート!AL191)</f>
        <v/>
      </c>
    </row>
    <row r="188" spans="1:45">
      <c r="A188" s="27">
        <f>入力シート!A192</f>
        <v>186</v>
      </c>
      <c r="B188" s="27" t="str">
        <f>IF(入力シート!B192="", "", 入力シート!B192)</f>
        <v/>
      </c>
      <c r="C188" s="27" t="str">
        <f>IF(入力シート!C192="", "", 入力シート!C192)</f>
        <v/>
      </c>
      <c r="D188" s="27" t="str">
        <f>IF(入力シート!D192="", "", 入力シート!D192)</f>
        <v/>
      </c>
      <c r="E188" s="27" t="str">
        <f t="shared" si="16"/>
        <v/>
      </c>
      <c r="F188" s="27" t="str">
        <f t="shared" si="17"/>
        <v/>
      </c>
      <c r="G188" s="27" t="str">
        <f t="shared" si="18"/>
        <v/>
      </c>
      <c r="H188" s="27" t="str">
        <f t="shared" si="19"/>
        <v/>
      </c>
      <c r="I188" s="27" t="str">
        <f>IF(入力シート!E192="", "", 入力シート!E192)</f>
        <v/>
      </c>
      <c r="J188" s="27" t="str">
        <f>IF(入力シート!F192="", "", 入力シート!F192)</f>
        <v/>
      </c>
      <c r="K188" s="27" t="str">
        <f>IF(入力シート!H192="", "", 入力シート!H192)</f>
        <v/>
      </c>
      <c r="L188" s="27" t="str">
        <f>IF(入力シート!I192="", "", 入力シート!I192)</f>
        <v/>
      </c>
      <c r="M188" s="27" t="str">
        <f>IF(入力シート!J192="", "", 入力シート!J192)</f>
        <v/>
      </c>
      <c r="N188" s="27" t="str">
        <f>IF(入力シート!K192="", "", 入力シート!K192)</f>
        <v/>
      </c>
      <c r="O188" s="27" t="str">
        <f>IF(入力シート!L192="", "", 入力シート!L192)</f>
        <v/>
      </c>
      <c r="P188" s="27" t="str">
        <f>IF(C188="", "", 印刷!$K$8)</f>
        <v/>
      </c>
      <c r="Q188" s="27" t="str">
        <f>IF(P188="", "", 印刷!$E$7)</f>
        <v/>
      </c>
      <c r="R188" s="27" t="str">
        <f>IF(P188="", "", 印刷!$E$5)</f>
        <v/>
      </c>
      <c r="S188" s="27" t="str">
        <f>IF(P188="", "", 印刷!$E$6)</f>
        <v/>
      </c>
      <c r="T188" s="27" t="str">
        <f>IF(入力シート!M192="", "", 入力シート!M192)</f>
        <v/>
      </c>
      <c r="U188" s="27" t="str">
        <f>IF(V188="", "", IF($K188="男", VLOOKUP(V188, データ!$B$2:$C$101, 2, FALSE), IF($K188="女", VLOOKUP(V188, データ!$F$2:$H$101, 2, FALSE), "")))</f>
        <v/>
      </c>
      <c r="V188" s="27" t="str">
        <f>IF(入力シート!N192="", "", 入力シート!N192)</f>
        <v/>
      </c>
      <c r="W188" s="27" t="str">
        <f>IF(入力シート!O192="", "", 入力シート!O192)</f>
        <v/>
      </c>
      <c r="X188" s="27" t="str">
        <f>IF(入力シート!Q192="", "", 入力シート!Q192)</f>
        <v/>
      </c>
      <c r="Y188" s="27" t="str">
        <f>IF(入力シート!R192="", "", 入力シート!R192)</f>
        <v/>
      </c>
      <c r="Z188" s="27" t="str">
        <f>IF(AA188="", "", IF($K188="男", VLOOKUP(AA188, データ!$B$2:$C$101, 2, FALSE), IF($K188="女", VLOOKUP(AA188, データ!$F$2:$H$101, 2, FALSE), "")))</f>
        <v/>
      </c>
      <c r="AA188" s="27" t="str">
        <f>IF(入力シート!S192="", "", 入力シート!S192)</f>
        <v/>
      </c>
      <c r="AB188" s="27" t="str">
        <f>IF(入力シート!T192="", "", 入力シート!T192)</f>
        <v/>
      </c>
      <c r="AC188" s="27" t="str">
        <f>IF(入力シート!V192="", "", 入力シート!V192)</f>
        <v/>
      </c>
      <c r="AD188" s="27" t="str">
        <f>IF(入力シート!W192="", "", 入力シート!W192)</f>
        <v/>
      </c>
      <c r="AE188" s="27" t="str">
        <f>IF(AF188="", "", IF($K188="男", VLOOKUP(AF188, データ!$B$2:$C$101, 2, FALSE), IF($K188="女", VLOOKUP(AF188, データ!$F$2:$H$101, 2, FALSE), "")))</f>
        <v/>
      </c>
      <c r="AF188" s="27" t="str">
        <f>IF(入力シート!X192="", "", 入力シート!X192)</f>
        <v/>
      </c>
      <c r="AG188" s="27" t="str">
        <f>IF(入力シート!Y192="", "", 入力シート!Y192)</f>
        <v/>
      </c>
      <c r="AH188" s="27" t="str">
        <f>IF(入力シート!AA192="", "", 入力シート!AA192)</f>
        <v/>
      </c>
      <c r="AI188" s="27" t="str">
        <f>IF(入力シート!AB192="", "", 入力シート!AB192)</f>
        <v/>
      </c>
      <c r="AJ188" s="27" t="str">
        <f>IF(AK188="", "", IF($K188="男", VLOOKUP(AK188, データ!$B$2:$C$101, 2, FALSE), IF($K188="女", VLOOKUP(AK188, データ!$F$2:$H$101, 2, FALSE), "")))</f>
        <v/>
      </c>
      <c r="AK188" s="27" t="str">
        <f>IF(入力シート!AC192="", "", 入力シート!AC192)</f>
        <v/>
      </c>
      <c r="AL188" s="27" t="str">
        <f>IF(入力シート!AD192="", "", 入力シート!AD192)</f>
        <v/>
      </c>
      <c r="AM188" s="27" t="str">
        <f>IF(入力シート!AF192="", "", 入力シート!AF192)</f>
        <v/>
      </c>
      <c r="AN188" s="27" t="str">
        <f>IF(入力シート!AG192="", "", 入力シート!AG192)</f>
        <v/>
      </c>
      <c r="AO188" s="27" t="str">
        <f>IF(AP188="", "", IF($K188="男", VLOOKUP(AP188, データ!$B$2:$C$101, 2, FALSE), IF($K188="女", VLOOKUP(AP188, データ!$F$2:$H$101, 2, FALSE), "")))</f>
        <v/>
      </c>
      <c r="AP188" s="27" t="str">
        <f>IF(入力シート!AH192="", "", 入力シート!AH192)</f>
        <v/>
      </c>
      <c r="AQ188" s="27" t="str">
        <f>IF(入力シート!AI192="", "", 入力シート!AI192)</f>
        <v/>
      </c>
      <c r="AR188" s="27" t="str">
        <f>IF(入力シート!AK192="", "", 入力シート!AK192)</f>
        <v/>
      </c>
      <c r="AS188" s="27" t="str">
        <f>IF(入力シート!AL192="", "", 入力シート!AL192)</f>
        <v/>
      </c>
    </row>
    <row r="189" spans="1:45">
      <c r="A189" s="27">
        <f>入力シート!A193</f>
        <v>187</v>
      </c>
      <c r="B189" s="27" t="str">
        <f>IF(入力シート!B193="", "", 入力シート!B193)</f>
        <v/>
      </c>
      <c r="C189" s="27" t="str">
        <f>IF(入力シート!C193="", "", 入力シート!C193)</f>
        <v/>
      </c>
      <c r="D189" s="27" t="str">
        <f>IF(入力シート!D193="", "", 入力シート!D193)</f>
        <v/>
      </c>
      <c r="E189" s="27" t="str">
        <f t="shared" si="16"/>
        <v/>
      </c>
      <c r="F189" s="27" t="str">
        <f t="shared" si="17"/>
        <v/>
      </c>
      <c r="G189" s="27" t="str">
        <f t="shared" si="18"/>
        <v/>
      </c>
      <c r="H189" s="27" t="str">
        <f t="shared" si="19"/>
        <v/>
      </c>
      <c r="I189" s="27" t="str">
        <f>IF(入力シート!E193="", "", 入力シート!E193)</f>
        <v/>
      </c>
      <c r="J189" s="27" t="str">
        <f>IF(入力シート!F193="", "", 入力シート!F193)</f>
        <v/>
      </c>
      <c r="K189" s="27" t="str">
        <f>IF(入力シート!H193="", "", 入力シート!H193)</f>
        <v/>
      </c>
      <c r="L189" s="27" t="str">
        <f>IF(入力シート!I193="", "", 入力シート!I193)</f>
        <v/>
      </c>
      <c r="M189" s="27" t="str">
        <f>IF(入力シート!J193="", "", 入力シート!J193)</f>
        <v/>
      </c>
      <c r="N189" s="27" t="str">
        <f>IF(入力シート!K193="", "", 入力シート!K193)</f>
        <v/>
      </c>
      <c r="O189" s="27" t="str">
        <f>IF(入力シート!L193="", "", 入力シート!L193)</f>
        <v/>
      </c>
      <c r="P189" s="27" t="str">
        <f>IF(C189="", "", 印刷!$K$8)</f>
        <v/>
      </c>
      <c r="Q189" s="27" t="str">
        <f>IF(P189="", "", 印刷!$E$7)</f>
        <v/>
      </c>
      <c r="R189" s="27" t="str">
        <f>IF(P189="", "", 印刷!$E$5)</f>
        <v/>
      </c>
      <c r="S189" s="27" t="str">
        <f>IF(P189="", "", 印刷!$E$6)</f>
        <v/>
      </c>
      <c r="T189" s="27" t="str">
        <f>IF(入力シート!M193="", "", 入力シート!M193)</f>
        <v/>
      </c>
      <c r="U189" s="27" t="str">
        <f>IF(V189="", "", IF($K189="男", VLOOKUP(V189, データ!$B$2:$C$101, 2, FALSE), IF($K189="女", VLOOKUP(V189, データ!$F$2:$H$101, 2, FALSE), "")))</f>
        <v/>
      </c>
      <c r="V189" s="27" t="str">
        <f>IF(入力シート!N193="", "", 入力シート!N193)</f>
        <v/>
      </c>
      <c r="W189" s="27" t="str">
        <f>IF(入力シート!O193="", "", 入力シート!O193)</f>
        <v/>
      </c>
      <c r="X189" s="27" t="str">
        <f>IF(入力シート!Q193="", "", 入力シート!Q193)</f>
        <v/>
      </c>
      <c r="Y189" s="27" t="str">
        <f>IF(入力シート!R193="", "", 入力シート!R193)</f>
        <v/>
      </c>
      <c r="Z189" s="27" t="str">
        <f>IF(AA189="", "", IF($K189="男", VLOOKUP(AA189, データ!$B$2:$C$101, 2, FALSE), IF($K189="女", VLOOKUP(AA189, データ!$F$2:$H$101, 2, FALSE), "")))</f>
        <v/>
      </c>
      <c r="AA189" s="27" t="str">
        <f>IF(入力シート!S193="", "", 入力シート!S193)</f>
        <v/>
      </c>
      <c r="AB189" s="27" t="str">
        <f>IF(入力シート!T193="", "", 入力シート!T193)</f>
        <v/>
      </c>
      <c r="AC189" s="27" t="str">
        <f>IF(入力シート!V193="", "", 入力シート!V193)</f>
        <v/>
      </c>
      <c r="AD189" s="27" t="str">
        <f>IF(入力シート!W193="", "", 入力シート!W193)</f>
        <v/>
      </c>
      <c r="AE189" s="27" t="str">
        <f>IF(AF189="", "", IF($K189="男", VLOOKUP(AF189, データ!$B$2:$C$101, 2, FALSE), IF($K189="女", VLOOKUP(AF189, データ!$F$2:$H$101, 2, FALSE), "")))</f>
        <v/>
      </c>
      <c r="AF189" s="27" t="str">
        <f>IF(入力シート!X193="", "", 入力シート!X193)</f>
        <v/>
      </c>
      <c r="AG189" s="27" t="str">
        <f>IF(入力シート!Y193="", "", 入力シート!Y193)</f>
        <v/>
      </c>
      <c r="AH189" s="27" t="str">
        <f>IF(入力シート!AA193="", "", 入力シート!AA193)</f>
        <v/>
      </c>
      <c r="AI189" s="27" t="str">
        <f>IF(入力シート!AB193="", "", 入力シート!AB193)</f>
        <v/>
      </c>
      <c r="AJ189" s="27" t="str">
        <f>IF(AK189="", "", IF($K189="男", VLOOKUP(AK189, データ!$B$2:$C$101, 2, FALSE), IF($K189="女", VLOOKUP(AK189, データ!$F$2:$H$101, 2, FALSE), "")))</f>
        <v/>
      </c>
      <c r="AK189" s="27" t="str">
        <f>IF(入力シート!AC193="", "", 入力シート!AC193)</f>
        <v/>
      </c>
      <c r="AL189" s="27" t="str">
        <f>IF(入力シート!AD193="", "", 入力シート!AD193)</f>
        <v/>
      </c>
      <c r="AM189" s="27" t="str">
        <f>IF(入力シート!AF193="", "", 入力シート!AF193)</f>
        <v/>
      </c>
      <c r="AN189" s="27" t="str">
        <f>IF(入力シート!AG193="", "", 入力シート!AG193)</f>
        <v/>
      </c>
      <c r="AO189" s="27" t="str">
        <f>IF(AP189="", "", IF($K189="男", VLOOKUP(AP189, データ!$B$2:$C$101, 2, FALSE), IF($K189="女", VLOOKUP(AP189, データ!$F$2:$H$101, 2, FALSE), "")))</f>
        <v/>
      </c>
      <c r="AP189" s="27" t="str">
        <f>IF(入力シート!AH193="", "", 入力シート!AH193)</f>
        <v/>
      </c>
      <c r="AQ189" s="27" t="str">
        <f>IF(入力シート!AI193="", "", 入力シート!AI193)</f>
        <v/>
      </c>
      <c r="AR189" s="27" t="str">
        <f>IF(入力シート!AK193="", "", 入力シート!AK193)</f>
        <v/>
      </c>
      <c r="AS189" s="27" t="str">
        <f>IF(入力シート!AL193="", "", 入力シート!AL193)</f>
        <v/>
      </c>
    </row>
    <row r="190" spans="1:45">
      <c r="A190" s="27">
        <f>入力シート!A194</f>
        <v>188</v>
      </c>
      <c r="B190" s="27" t="str">
        <f>IF(入力シート!B194="", "", 入力シート!B194)</f>
        <v/>
      </c>
      <c r="C190" s="27" t="str">
        <f>IF(入力シート!C194="", "", 入力シート!C194)</f>
        <v/>
      </c>
      <c r="D190" s="27" t="str">
        <f>IF(入力シート!D194="", "", 入力シート!D194)</f>
        <v/>
      </c>
      <c r="E190" s="27" t="str">
        <f t="shared" si="16"/>
        <v/>
      </c>
      <c r="F190" s="27" t="str">
        <f t="shared" si="17"/>
        <v/>
      </c>
      <c r="G190" s="27" t="str">
        <f t="shared" si="18"/>
        <v/>
      </c>
      <c r="H190" s="27" t="str">
        <f t="shared" si="19"/>
        <v/>
      </c>
      <c r="I190" s="27" t="str">
        <f>IF(入力シート!E194="", "", 入力シート!E194)</f>
        <v/>
      </c>
      <c r="J190" s="27" t="str">
        <f>IF(入力シート!F194="", "", 入力シート!F194)</f>
        <v/>
      </c>
      <c r="K190" s="27" t="str">
        <f>IF(入力シート!H194="", "", 入力シート!H194)</f>
        <v/>
      </c>
      <c r="L190" s="27" t="str">
        <f>IF(入力シート!I194="", "", 入力シート!I194)</f>
        <v/>
      </c>
      <c r="M190" s="27" t="str">
        <f>IF(入力シート!J194="", "", 入力シート!J194)</f>
        <v/>
      </c>
      <c r="N190" s="27" t="str">
        <f>IF(入力シート!K194="", "", 入力シート!K194)</f>
        <v/>
      </c>
      <c r="O190" s="27" t="str">
        <f>IF(入力シート!L194="", "", 入力シート!L194)</f>
        <v/>
      </c>
      <c r="P190" s="27" t="str">
        <f>IF(C190="", "", 印刷!$K$8)</f>
        <v/>
      </c>
      <c r="Q190" s="27" t="str">
        <f>IF(P190="", "", 印刷!$E$7)</f>
        <v/>
      </c>
      <c r="R190" s="27" t="str">
        <f>IF(P190="", "", 印刷!$E$5)</f>
        <v/>
      </c>
      <c r="S190" s="27" t="str">
        <f>IF(P190="", "", 印刷!$E$6)</f>
        <v/>
      </c>
      <c r="T190" s="27" t="str">
        <f>IF(入力シート!M194="", "", 入力シート!M194)</f>
        <v/>
      </c>
      <c r="U190" s="27" t="str">
        <f>IF(V190="", "", IF($K190="男", VLOOKUP(V190, データ!$B$2:$C$101, 2, FALSE), IF($K190="女", VLOOKUP(V190, データ!$F$2:$H$101, 2, FALSE), "")))</f>
        <v/>
      </c>
      <c r="V190" s="27" t="str">
        <f>IF(入力シート!N194="", "", 入力シート!N194)</f>
        <v/>
      </c>
      <c r="W190" s="27" t="str">
        <f>IF(入力シート!O194="", "", 入力シート!O194)</f>
        <v/>
      </c>
      <c r="X190" s="27" t="str">
        <f>IF(入力シート!Q194="", "", 入力シート!Q194)</f>
        <v/>
      </c>
      <c r="Y190" s="27" t="str">
        <f>IF(入力シート!R194="", "", 入力シート!R194)</f>
        <v/>
      </c>
      <c r="Z190" s="27" t="str">
        <f>IF(AA190="", "", IF($K190="男", VLOOKUP(AA190, データ!$B$2:$C$101, 2, FALSE), IF($K190="女", VLOOKUP(AA190, データ!$F$2:$H$101, 2, FALSE), "")))</f>
        <v/>
      </c>
      <c r="AA190" s="27" t="str">
        <f>IF(入力シート!S194="", "", 入力シート!S194)</f>
        <v/>
      </c>
      <c r="AB190" s="27" t="str">
        <f>IF(入力シート!T194="", "", 入力シート!T194)</f>
        <v/>
      </c>
      <c r="AC190" s="27" t="str">
        <f>IF(入力シート!V194="", "", 入力シート!V194)</f>
        <v/>
      </c>
      <c r="AD190" s="27" t="str">
        <f>IF(入力シート!W194="", "", 入力シート!W194)</f>
        <v/>
      </c>
      <c r="AE190" s="27" t="str">
        <f>IF(AF190="", "", IF($K190="男", VLOOKUP(AF190, データ!$B$2:$C$101, 2, FALSE), IF($K190="女", VLOOKUP(AF190, データ!$F$2:$H$101, 2, FALSE), "")))</f>
        <v/>
      </c>
      <c r="AF190" s="27" t="str">
        <f>IF(入力シート!X194="", "", 入力シート!X194)</f>
        <v/>
      </c>
      <c r="AG190" s="27" t="str">
        <f>IF(入力シート!Y194="", "", 入力シート!Y194)</f>
        <v/>
      </c>
      <c r="AH190" s="27" t="str">
        <f>IF(入力シート!AA194="", "", 入力シート!AA194)</f>
        <v/>
      </c>
      <c r="AI190" s="27" t="str">
        <f>IF(入力シート!AB194="", "", 入力シート!AB194)</f>
        <v/>
      </c>
      <c r="AJ190" s="27" t="str">
        <f>IF(AK190="", "", IF($K190="男", VLOOKUP(AK190, データ!$B$2:$C$101, 2, FALSE), IF($K190="女", VLOOKUP(AK190, データ!$F$2:$H$101, 2, FALSE), "")))</f>
        <v/>
      </c>
      <c r="AK190" s="27" t="str">
        <f>IF(入力シート!AC194="", "", 入力シート!AC194)</f>
        <v/>
      </c>
      <c r="AL190" s="27" t="str">
        <f>IF(入力シート!AD194="", "", 入力シート!AD194)</f>
        <v/>
      </c>
      <c r="AM190" s="27" t="str">
        <f>IF(入力シート!AF194="", "", 入力シート!AF194)</f>
        <v/>
      </c>
      <c r="AN190" s="27" t="str">
        <f>IF(入力シート!AG194="", "", 入力シート!AG194)</f>
        <v/>
      </c>
      <c r="AO190" s="27" t="str">
        <f>IF(AP190="", "", IF($K190="男", VLOOKUP(AP190, データ!$B$2:$C$101, 2, FALSE), IF($K190="女", VLOOKUP(AP190, データ!$F$2:$H$101, 2, FALSE), "")))</f>
        <v/>
      </c>
      <c r="AP190" s="27" t="str">
        <f>IF(入力シート!AH194="", "", 入力シート!AH194)</f>
        <v/>
      </c>
      <c r="AQ190" s="27" t="str">
        <f>IF(入力シート!AI194="", "", 入力シート!AI194)</f>
        <v/>
      </c>
      <c r="AR190" s="27" t="str">
        <f>IF(入力シート!AK194="", "", 入力シート!AK194)</f>
        <v/>
      </c>
      <c r="AS190" s="27" t="str">
        <f>IF(入力シート!AL194="", "", 入力シート!AL194)</f>
        <v/>
      </c>
    </row>
    <row r="191" spans="1:45">
      <c r="A191" s="27">
        <f>入力シート!A195</f>
        <v>189</v>
      </c>
      <c r="B191" s="27" t="str">
        <f>IF(入力シート!B195="", "", 入力シート!B195)</f>
        <v/>
      </c>
      <c r="C191" s="27" t="str">
        <f>IF(入力シート!C195="", "", 入力シート!C195)</f>
        <v/>
      </c>
      <c r="D191" s="27" t="str">
        <f>IF(入力シート!D195="", "", 入力シート!D195)</f>
        <v/>
      </c>
      <c r="E191" s="27" t="str">
        <f t="shared" si="16"/>
        <v/>
      </c>
      <c r="F191" s="27" t="str">
        <f t="shared" si="17"/>
        <v/>
      </c>
      <c r="G191" s="27" t="str">
        <f t="shared" si="18"/>
        <v/>
      </c>
      <c r="H191" s="27" t="str">
        <f t="shared" si="19"/>
        <v/>
      </c>
      <c r="I191" s="27" t="str">
        <f>IF(入力シート!E195="", "", 入力シート!E195)</f>
        <v/>
      </c>
      <c r="J191" s="27" t="str">
        <f>IF(入力シート!F195="", "", 入力シート!F195)</f>
        <v/>
      </c>
      <c r="K191" s="27" t="str">
        <f>IF(入力シート!H195="", "", 入力シート!H195)</f>
        <v/>
      </c>
      <c r="L191" s="27" t="str">
        <f>IF(入力シート!I195="", "", 入力シート!I195)</f>
        <v/>
      </c>
      <c r="M191" s="27" t="str">
        <f>IF(入力シート!J195="", "", 入力シート!J195)</f>
        <v/>
      </c>
      <c r="N191" s="27" t="str">
        <f>IF(入力シート!K195="", "", 入力シート!K195)</f>
        <v/>
      </c>
      <c r="O191" s="27" t="str">
        <f>IF(入力シート!L195="", "", 入力シート!L195)</f>
        <v/>
      </c>
      <c r="P191" s="27" t="str">
        <f>IF(C191="", "", 印刷!$K$8)</f>
        <v/>
      </c>
      <c r="Q191" s="27" t="str">
        <f>IF(P191="", "", 印刷!$E$7)</f>
        <v/>
      </c>
      <c r="R191" s="27" t="str">
        <f>IF(P191="", "", 印刷!$E$5)</f>
        <v/>
      </c>
      <c r="S191" s="27" t="str">
        <f>IF(P191="", "", 印刷!$E$6)</f>
        <v/>
      </c>
      <c r="T191" s="27" t="str">
        <f>IF(入力シート!M195="", "", 入力シート!M195)</f>
        <v/>
      </c>
      <c r="U191" s="27" t="str">
        <f>IF(V191="", "", IF($K191="男", VLOOKUP(V191, データ!$B$2:$C$101, 2, FALSE), IF($K191="女", VLOOKUP(V191, データ!$F$2:$H$101, 2, FALSE), "")))</f>
        <v/>
      </c>
      <c r="V191" s="27" t="str">
        <f>IF(入力シート!N195="", "", 入力シート!N195)</f>
        <v/>
      </c>
      <c r="W191" s="27" t="str">
        <f>IF(入力シート!O195="", "", 入力シート!O195)</f>
        <v/>
      </c>
      <c r="X191" s="27" t="str">
        <f>IF(入力シート!Q195="", "", 入力シート!Q195)</f>
        <v/>
      </c>
      <c r="Y191" s="27" t="str">
        <f>IF(入力シート!R195="", "", 入力シート!R195)</f>
        <v/>
      </c>
      <c r="Z191" s="27" t="str">
        <f>IF(AA191="", "", IF($K191="男", VLOOKUP(AA191, データ!$B$2:$C$101, 2, FALSE), IF($K191="女", VLOOKUP(AA191, データ!$F$2:$H$101, 2, FALSE), "")))</f>
        <v/>
      </c>
      <c r="AA191" s="27" t="str">
        <f>IF(入力シート!S195="", "", 入力シート!S195)</f>
        <v/>
      </c>
      <c r="AB191" s="27" t="str">
        <f>IF(入力シート!T195="", "", 入力シート!T195)</f>
        <v/>
      </c>
      <c r="AC191" s="27" t="str">
        <f>IF(入力シート!V195="", "", 入力シート!V195)</f>
        <v/>
      </c>
      <c r="AD191" s="27" t="str">
        <f>IF(入力シート!W195="", "", 入力シート!W195)</f>
        <v/>
      </c>
      <c r="AE191" s="27" t="str">
        <f>IF(AF191="", "", IF($K191="男", VLOOKUP(AF191, データ!$B$2:$C$101, 2, FALSE), IF($K191="女", VLOOKUP(AF191, データ!$F$2:$H$101, 2, FALSE), "")))</f>
        <v/>
      </c>
      <c r="AF191" s="27" t="str">
        <f>IF(入力シート!X195="", "", 入力シート!X195)</f>
        <v/>
      </c>
      <c r="AG191" s="27" t="str">
        <f>IF(入力シート!Y195="", "", 入力シート!Y195)</f>
        <v/>
      </c>
      <c r="AH191" s="27" t="str">
        <f>IF(入力シート!AA195="", "", 入力シート!AA195)</f>
        <v/>
      </c>
      <c r="AI191" s="27" t="str">
        <f>IF(入力シート!AB195="", "", 入力シート!AB195)</f>
        <v/>
      </c>
      <c r="AJ191" s="27" t="str">
        <f>IF(AK191="", "", IF($K191="男", VLOOKUP(AK191, データ!$B$2:$C$101, 2, FALSE), IF($K191="女", VLOOKUP(AK191, データ!$F$2:$H$101, 2, FALSE), "")))</f>
        <v/>
      </c>
      <c r="AK191" s="27" t="str">
        <f>IF(入力シート!AC195="", "", 入力シート!AC195)</f>
        <v/>
      </c>
      <c r="AL191" s="27" t="str">
        <f>IF(入力シート!AD195="", "", 入力シート!AD195)</f>
        <v/>
      </c>
      <c r="AM191" s="27" t="str">
        <f>IF(入力シート!AF195="", "", 入力シート!AF195)</f>
        <v/>
      </c>
      <c r="AN191" s="27" t="str">
        <f>IF(入力シート!AG195="", "", 入力シート!AG195)</f>
        <v/>
      </c>
      <c r="AO191" s="27" t="str">
        <f>IF(AP191="", "", IF($K191="男", VLOOKUP(AP191, データ!$B$2:$C$101, 2, FALSE), IF($K191="女", VLOOKUP(AP191, データ!$F$2:$H$101, 2, FALSE), "")))</f>
        <v/>
      </c>
      <c r="AP191" s="27" t="str">
        <f>IF(入力シート!AH195="", "", 入力シート!AH195)</f>
        <v/>
      </c>
      <c r="AQ191" s="27" t="str">
        <f>IF(入力シート!AI195="", "", 入力シート!AI195)</f>
        <v/>
      </c>
      <c r="AR191" s="27" t="str">
        <f>IF(入力シート!AK195="", "", 入力シート!AK195)</f>
        <v/>
      </c>
      <c r="AS191" s="27" t="str">
        <f>IF(入力シート!AL195="", "", 入力シート!AL195)</f>
        <v/>
      </c>
    </row>
    <row r="192" spans="1:45">
      <c r="A192" s="27">
        <f>入力シート!A196</f>
        <v>190</v>
      </c>
      <c r="B192" s="27" t="str">
        <f>IF(入力シート!B196="", "", 入力シート!B196)</f>
        <v/>
      </c>
      <c r="C192" s="27" t="str">
        <f>IF(入力シート!C196="", "", 入力シート!C196)</f>
        <v/>
      </c>
      <c r="D192" s="27" t="str">
        <f>IF(入力シート!D196="", "", 入力シート!D196)</f>
        <v/>
      </c>
      <c r="E192" s="27" t="str">
        <f t="shared" si="16"/>
        <v/>
      </c>
      <c r="F192" s="27" t="str">
        <f t="shared" si="17"/>
        <v/>
      </c>
      <c r="G192" s="27" t="str">
        <f t="shared" si="18"/>
        <v/>
      </c>
      <c r="H192" s="27" t="str">
        <f t="shared" si="19"/>
        <v/>
      </c>
      <c r="I192" s="27" t="str">
        <f>IF(入力シート!E196="", "", 入力シート!E196)</f>
        <v/>
      </c>
      <c r="J192" s="27" t="str">
        <f>IF(入力シート!F196="", "", 入力シート!F196)</f>
        <v/>
      </c>
      <c r="K192" s="27" t="str">
        <f>IF(入力シート!H196="", "", 入力シート!H196)</f>
        <v/>
      </c>
      <c r="L192" s="27" t="str">
        <f>IF(入力シート!I196="", "", 入力シート!I196)</f>
        <v/>
      </c>
      <c r="M192" s="27" t="str">
        <f>IF(入力シート!J196="", "", 入力シート!J196)</f>
        <v/>
      </c>
      <c r="N192" s="27" t="str">
        <f>IF(入力シート!K196="", "", 入力シート!K196)</f>
        <v/>
      </c>
      <c r="O192" s="27" t="str">
        <f>IF(入力シート!L196="", "", 入力シート!L196)</f>
        <v/>
      </c>
      <c r="P192" s="27" t="str">
        <f>IF(C192="", "", 印刷!$K$8)</f>
        <v/>
      </c>
      <c r="Q192" s="27" t="str">
        <f>IF(P192="", "", 印刷!$E$7)</f>
        <v/>
      </c>
      <c r="R192" s="27" t="str">
        <f>IF(P192="", "", 印刷!$E$5)</f>
        <v/>
      </c>
      <c r="S192" s="27" t="str">
        <f>IF(P192="", "", 印刷!$E$6)</f>
        <v/>
      </c>
      <c r="T192" s="27" t="str">
        <f>IF(入力シート!M196="", "", 入力シート!M196)</f>
        <v/>
      </c>
      <c r="U192" s="27" t="str">
        <f>IF(V192="", "", IF($K192="男", VLOOKUP(V192, データ!$B$2:$C$101, 2, FALSE), IF($K192="女", VLOOKUP(V192, データ!$F$2:$H$101, 2, FALSE), "")))</f>
        <v/>
      </c>
      <c r="V192" s="27" t="str">
        <f>IF(入力シート!N196="", "", 入力シート!N196)</f>
        <v/>
      </c>
      <c r="W192" s="27" t="str">
        <f>IF(入力シート!O196="", "", 入力シート!O196)</f>
        <v/>
      </c>
      <c r="X192" s="27" t="str">
        <f>IF(入力シート!Q196="", "", 入力シート!Q196)</f>
        <v/>
      </c>
      <c r="Y192" s="27" t="str">
        <f>IF(入力シート!R196="", "", 入力シート!R196)</f>
        <v/>
      </c>
      <c r="Z192" s="27" t="str">
        <f>IF(AA192="", "", IF($K192="男", VLOOKUP(AA192, データ!$B$2:$C$101, 2, FALSE), IF($K192="女", VLOOKUP(AA192, データ!$F$2:$H$101, 2, FALSE), "")))</f>
        <v/>
      </c>
      <c r="AA192" s="27" t="str">
        <f>IF(入力シート!S196="", "", 入力シート!S196)</f>
        <v/>
      </c>
      <c r="AB192" s="27" t="str">
        <f>IF(入力シート!T196="", "", 入力シート!T196)</f>
        <v/>
      </c>
      <c r="AC192" s="27" t="str">
        <f>IF(入力シート!V196="", "", 入力シート!V196)</f>
        <v/>
      </c>
      <c r="AD192" s="27" t="str">
        <f>IF(入力シート!W196="", "", 入力シート!W196)</f>
        <v/>
      </c>
      <c r="AE192" s="27" t="str">
        <f>IF(AF192="", "", IF($K192="男", VLOOKUP(AF192, データ!$B$2:$C$101, 2, FALSE), IF($K192="女", VLOOKUP(AF192, データ!$F$2:$H$101, 2, FALSE), "")))</f>
        <v/>
      </c>
      <c r="AF192" s="27" t="str">
        <f>IF(入力シート!X196="", "", 入力シート!X196)</f>
        <v/>
      </c>
      <c r="AG192" s="27" t="str">
        <f>IF(入力シート!Y196="", "", 入力シート!Y196)</f>
        <v/>
      </c>
      <c r="AH192" s="27" t="str">
        <f>IF(入力シート!AA196="", "", 入力シート!AA196)</f>
        <v/>
      </c>
      <c r="AI192" s="27" t="str">
        <f>IF(入力シート!AB196="", "", 入力シート!AB196)</f>
        <v/>
      </c>
      <c r="AJ192" s="27" t="str">
        <f>IF(AK192="", "", IF($K192="男", VLOOKUP(AK192, データ!$B$2:$C$101, 2, FALSE), IF($K192="女", VLOOKUP(AK192, データ!$F$2:$H$101, 2, FALSE), "")))</f>
        <v/>
      </c>
      <c r="AK192" s="27" t="str">
        <f>IF(入力シート!AC196="", "", 入力シート!AC196)</f>
        <v/>
      </c>
      <c r="AL192" s="27" t="str">
        <f>IF(入力シート!AD196="", "", 入力シート!AD196)</f>
        <v/>
      </c>
      <c r="AM192" s="27" t="str">
        <f>IF(入力シート!AF196="", "", 入力シート!AF196)</f>
        <v/>
      </c>
      <c r="AN192" s="27" t="str">
        <f>IF(入力シート!AG196="", "", 入力シート!AG196)</f>
        <v/>
      </c>
      <c r="AO192" s="27" t="str">
        <f>IF(AP192="", "", IF($K192="男", VLOOKUP(AP192, データ!$B$2:$C$101, 2, FALSE), IF($K192="女", VLOOKUP(AP192, データ!$F$2:$H$101, 2, FALSE), "")))</f>
        <v/>
      </c>
      <c r="AP192" s="27" t="str">
        <f>IF(入力シート!AH196="", "", 入力シート!AH196)</f>
        <v/>
      </c>
      <c r="AQ192" s="27" t="str">
        <f>IF(入力シート!AI196="", "", 入力シート!AI196)</f>
        <v/>
      </c>
      <c r="AR192" s="27" t="str">
        <f>IF(入力シート!AK196="", "", 入力シート!AK196)</f>
        <v/>
      </c>
      <c r="AS192" s="27" t="str">
        <f>IF(入力シート!AL196="", "", 入力シート!AL196)</f>
        <v/>
      </c>
    </row>
    <row r="193" spans="1:45">
      <c r="A193" s="27">
        <f>入力シート!A197</f>
        <v>191</v>
      </c>
      <c r="B193" s="27" t="str">
        <f>IF(入力シート!B197="", "", 入力シート!B197)</f>
        <v/>
      </c>
      <c r="C193" s="27" t="str">
        <f>IF(入力シート!C197="", "", 入力シート!C197)</f>
        <v/>
      </c>
      <c r="D193" s="27" t="str">
        <f>IF(入力シート!D197="", "", 入力シート!D197)</f>
        <v/>
      </c>
      <c r="E193" s="27" t="str">
        <f t="shared" si="16"/>
        <v/>
      </c>
      <c r="F193" s="27" t="str">
        <f t="shared" si="17"/>
        <v/>
      </c>
      <c r="G193" s="27" t="str">
        <f t="shared" si="18"/>
        <v/>
      </c>
      <c r="H193" s="27" t="str">
        <f t="shared" si="19"/>
        <v/>
      </c>
      <c r="I193" s="27" t="str">
        <f>IF(入力シート!E197="", "", 入力シート!E197)</f>
        <v/>
      </c>
      <c r="J193" s="27" t="str">
        <f>IF(入力シート!F197="", "", 入力シート!F197)</f>
        <v/>
      </c>
      <c r="K193" s="27" t="str">
        <f>IF(入力シート!H197="", "", 入力シート!H197)</f>
        <v/>
      </c>
      <c r="L193" s="27" t="str">
        <f>IF(入力シート!I197="", "", 入力シート!I197)</f>
        <v/>
      </c>
      <c r="M193" s="27" t="str">
        <f>IF(入力シート!J197="", "", 入力シート!J197)</f>
        <v/>
      </c>
      <c r="N193" s="27" t="str">
        <f>IF(入力シート!K197="", "", 入力シート!K197)</f>
        <v/>
      </c>
      <c r="O193" s="27" t="str">
        <f>IF(入力シート!L197="", "", 入力シート!L197)</f>
        <v/>
      </c>
      <c r="P193" s="27" t="str">
        <f>IF(C193="", "", 印刷!$K$8)</f>
        <v/>
      </c>
      <c r="Q193" s="27" t="str">
        <f>IF(P193="", "", 印刷!$E$7)</f>
        <v/>
      </c>
      <c r="R193" s="27" t="str">
        <f>IF(P193="", "", 印刷!$E$5)</f>
        <v/>
      </c>
      <c r="S193" s="27" t="str">
        <f>IF(P193="", "", 印刷!$E$6)</f>
        <v/>
      </c>
      <c r="T193" s="27" t="str">
        <f>IF(入力シート!M197="", "", 入力シート!M197)</f>
        <v/>
      </c>
      <c r="U193" s="27" t="str">
        <f>IF(V193="", "", IF($K193="男", VLOOKUP(V193, データ!$B$2:$C$101, 2, FALSE), IF($K193="女", VLOOKUP(V193, データ!$F$2:$H$101, 2, FALSE), "")))</f>
        <v/>
      </c>
      <c r="V193" s="27" t="str">
        <f>IF(入力シート!N197="", "", 入力シート!N197)</f>
        <v/>
      </c>
      <c r="W193" s="27" t="str">
        <f>IF(入力シート!O197="", "", 入力シート!O197)</f>
        <v/>
      </c>
      <c r="X193" s="27" t="str">
        <f>IF(入力シート!Q197="", "", 入力シート!Q197)</f>
        <v/>
      </c>
      <c r="Y193" s="27" t="str">
        <f>IF(入力シート!R197="", "", 入力シート!R197)</f>
        <v/>
      </c>
      <c r="Z193" s="27" t="str">
        <f>IF(AA193="", "", IF($K193="男", VLOOKUP(AA193, データ!$B$2:$C$101, 2, FALSE), IF($K193="女", VLOOKUP(AA193, データ!$F$2:$H$101, 2, FALSE), "")))</f>
        <v/>
      </c>
      <c r="AA193" s="27" t="str">
        <f>IF(入力シート!S197="", "", 入力シート!S197)</f>
        <v/>
      </c>
      <c r="AB193" s="27" t="str">
        <f>IF(入力シート!T197="", "", 入力シート!T197)</f>
        <v/>
      </c>
      <c r="AC193" s="27" t="str">
        <f>IF(入力シート!V197="", "", 入力シート!V197)</f>
        <v/>
      </c>
      <c r="AD193" s="27" t="str">
        <f>IF(入力シート!W197="", "", 入力シート!W197)</f>
        <v/>
      </c>
      <c r="AE193" s="27" t="str">
        <f>IF(AF193="", "", IF($K193="男", VLOOKUP(AF193, データ!$B$2:$C$101, 2, FALSE), IF($K193="女", VLOOKUP(AF193, データ!$F$2:$H$101, 2, FALSE), "")))</f>
        <v/>
      </c>
      <c r="AF193" s="27" t="str">
        <f>IF(入力シート!X197="", "", 入力シート!X197)</f>
        <v/>
      </c>
      <c r="AG193" s="27" t="str">
        <f>IF(入力シート!Y197="", "", 入力シート!Y197)</f>
        <v/>
      </c>
      <c r="AH193" s="27" t="str">
        <f>IF(入力シート!AA197="", "", 入力シート!AA197)</f>
        <v/>
      </c>
      <c r="AI193" s="27" t="str">
        <f>IF(入力シート!AB197="", "", 入力シート!AB197)</f>
        <v/>
      </c>
      <c r="AJ193" s="27" t="str">
        <f>IF(AK193="", "", IF($K193="男", VLOOKUP(AK193, データ!$B$2:$C$101, 2, FALSE), IF($K193="女", VLOOKUP(AK193, データ!$F$2:$H$101, 2, FALSE), "")))</f>
        <v/>
      </c>
      <c r="AK193" s="27" t="str">
        <f>IF(入力シート!AC197="", "", 入力シート!AC197)</f>
        <v/>
      </c>
      <c r="AL193" s="27" t="str">
        <f>IF(入力シート!AD197="", "", 入力シート!AD197)</f>
        <v/>
      </c>
      <c r="AM193" s="27" t="str">
        <f>IF(入力シート!AF197="", "", 入力シート!AF197)</f>
        <v/>
      </c>
      <c r="AN193" s="27" t="str">
        <f>IF(入力シート!AG197="", "", 入力シート!AG197)</f>
        <v/>
      </c>
      <c r="AO193" s="27" t="str">
        <f>IF(AP193="", "", IF($K193="男", VLOOKUP(AP193, データ!$B$2:$C$101, 2, FALSE), IF($K193="女", VLOOKUP(AP193, データ!$F$2:$H$101, 2, FALSE), "")))</f>
        <v/>
      </c>
      <c r="AP193" s="27" t="str">
        <f>IF(入力シート!AH197="", "", 入力シート!AH197)</f>
        <v/>
      </c>
      <c r="AQ193" s="27" t="str">
        <f>IF(入力シート!AI197="", "", 入力シート!AI197)</f>
        <v/>
      </c>
      <c r="AR193" s="27" t="str">
        <f>IF(入力シート!AK197="", "", 入力シート!AK197)</f>
        <v/>
      </c>
      <c r="AS193" s="27" t="str">
        <f>IF(入力シート!AL197="", "", 入力シート!AL197)</f>
        <v/>
      </c>
    </row>
    <row r="194" spans="1:45">
      <c r="A194" s="27">
        <f>入力シート!A198</f>
        <v>192</v>
      </c>
      <c r="B194" s="27" t="str">
        <f>IF(入力シート!B198="", "", 入力シート!B198)</f>
        <v/>
      </c>
      <c r="C194" s="27" t="str">
        <f>IF(入力シート!C198="", "", 入力シート!C198)</f>
        <v/>
      </c>
      <c r="D194" s="27" t="str">
        <f>IF(入力シート!D198="", "", 入力シート!D198)</f>
        <v/>
      </c>
      <c r="E194" s="27" t="str">
        <f t="shared" si="16"/>
        <v/>
      </c>
      <c r="F194" s="27" t="str">
        <f t="shared" si="17"/>
        <v/>
      </c>
      <c r="G194" s="27" t="str">
        <f t="shared" si="18"/>
        <v/>
      </c>
      <c r="H194" s="27" t="str">
        <f t="shared" si="19"/>
        <v/>
      </c>
      <c r="I194" s="27" t="str">
        <f>IF(入力シート!E198="", "", 入力シート!E198)</f>
        <v/>
      </c>
      <c r="J194" s="27" t="str">
        <f>IF(入力シート!F198="", "", 入力シート!F198)</f>
        <v/>
      </c>
      <c r="K194" s="27" t="str">
        <f>IF(入力シート!H198="", "", 入力シート!H198)</f>
        <v/>
      </c>
      <c r="L194" s="27" t="str">
        <f>IF(入力シート!I198="", "", 入力シート!I198)</f>
        <v/>
      </c>
      <c r="M194" s="27" t="str">
        <f>IF(入力シート!J198="", "", 入力シート!J198)</f>
        <v/>
      </c>
      <c r="N194" s="27" t="str">
        <f>IF(入力シート!K198="", "", 入力シート!K198)</f>
        <v/>
      </c>
      <c r="O194" s="27" t="str">
        <f>IF(入力シート!L198="", "", 入力シート!L198)</f>
        <v/>
      </c>
      <c r="P194" s="27" t="str">
        <f>IF(C194="", "", 印刷!$K$8)</f>
        <v/>
      </c>
      <c r="Q194" s="27" t="str">
        <f>IF(P194="", "", 印刷!$E$7)</f>
        <v/>
      </c>
      <c r="R194" s="27" t="str">
        <f>IF(P194="", "", 印刷!$E$5)</f>
        <v/>
      </c>
      <c r="S194" s="27" t="str">
        <f>IF(P194="", "", 印刷!$E$6)</f>
        <v/>
      </c>
      <c r="T194" s="27" t="str">
        <f>IF(入力シート!M198="", "", 入力シート!M198)</f>
        <v/>
      </c>
      <c r="U194" s="27" t="str">
        <f>IF(V194="", "", IF($K194="男", VLOOKUP(V194, データ!$B$2:$C$101, 2, FALSE), IF($K194="女", VLOOKUP(V194, データ!$F$2:$H$101, 2, FALSE), "")))</f>
        <v/>
      </c>
      <c r="V194" s="27" t="str">
        <f>IF(入力シート!N198="", "", 入力シート!N198)</f>
        <v/>
      </c>
      <c r="W194" s="27" t="str">
        <f>IF(入力シート!O198="", "", 入力シート!O198)</f>
        <v/>
      </c>
      <c r="X194" s="27" t="str">
        <f>IF(入力シート!Q198="", "", 入力シート!Q198)</f>
        <v/>
      </c>
      <c r="Y194" s="27" t="str">
        <f>IF(入力シート!R198="", "", 入力シート!R198)</f>
        <v/>
      </c>
      <c r="Z194" s="27" t="str">
        <f>IF(AA194="", "", IF($K194="男", VLOOKUP(AA194, データ!$B$2:$C$101, 2, FALSE), IF($K194="女", VLOOKUP(AA194, データ!$F$2:$H$101, 2, FALSE), "")))</f>
        <v/>
      </c>
      <c r="AA194" s="27" t="str">
        <f>IF(入力シート!S198="", "", 入力シート!S198)</f>
        <v/>
      </c>
      <c r="AB194" s="27" t="str">
        <f>IF(入力シート!T198="", "", 入力シート!T198)</f>
        <v/>
      </c>
      <c r="AC194" s="27" t="str">
        <f>IF(入力シート!V198="", "", 入力シート!V198)</f>
        <v/>
      </c>
      <c r="AD194" s="27" t="str">
        <f>IF(入力シート!W198="", "", 入力シート!W198)</f>
        <v/>
      </c>
      <c r="AE194" s="27" t="str">
        <f>IF(AF194="", "", IF($K194="男", VLOOKUP(AF194, データ!$B$2:$C$101, 2, FALSE), IF($K194="女", VLOOKUP(AF194, データ!$F$2:$H$101, 2, FALSE), "")))</f>
        <v/>
      </c>
      <c r="AF194" s="27" t="str">
        <f>IF(入力シート!X198="", "", 入力シート!X198)</f>
        <v/>
      </c>
      <c r="AG194" s="27" t="str">
        <f>IF(入力シート!Y198="", "", 入力シート!Y198)</f>
        <v/>
      </c>
      <c r="AH194" s="27" t="str">
        <f>IF(入力シート!AA198="", "", 入力シート!AA198)</f>
        <v/>
      </c>
      <c r="AI194" s="27" t="str">
        <f>IF(入力シート!AB198="", "", 入力シート!AB198)</f>
        <v/>
      </c>
      <c r="AJ194" s="27" t="str">
        <f>IF(AK194="", "", IF($K194="男", VLOOKUP(AK194, データ!$B$2:$C$101, 2, FALSE), IF($K194="女", VLOOKUP(AK194, データ!$F$2:$H$101, 2, FALSE), "")))</f>
        <v/>
      </c>
      <c r="AK194" s="27" t="str">
        <f>IF(入力シート!AC198="", "", 入力シート!AC198)</f>
        <v/>
      </c>
      <c r="AL194" s="27" t="str">
        <f>IF(入力シート!AD198="", "", 入力シート!AD198)</f>
        <v/>
      </c>
      <c r="AM194" s="27" t="str">
        <f>IF(入力シート!AF198="", "", 入力シート!AF198)</f>
        <v/>
      </c>
      <c r="AN194" s="27" t="str">
        <f>IF(入力シート!AG198="", "", 入力シート!AG198)</f>
        <v/>
      </c>
      <c r="AO194" s="27" t="str">
        <f>IF(AP194="", "", IF($K194="男", VLOOKUP(AP194, データ!$B$2:$C$101, 2, FALSE), IF($K194="女", VLOOKUP(AP194, データ!$F$2:$H$101, 2, FALSE), "")))</f>
        <v/>
      </c>
      <c r="AP194" s="27" t="str">
        <f>IF(入力シート!AH198="", "", 入力シート!AH198)</f>
        <v/>
      </c>
      <c r="AQ194" s="27" t="str">
        <f>IF(入力シート!AI198="", "", 入力シート!AI198)</f>
        <v/>
      </c>
      <c r="AR194" s="27" t="str">
        <f>IF(入力シート!AK198="", "", 入力シート!AK198)</f>
        <v/>
      </c>
      <c r="AS194" s="27" t="str">
        <f>IF(入力シート!AL198="", "", 入力シート!AL198)</f>
        <v/>
      </c>
    </row>
    <row r="195" spans="1:45">
      <c r="A195" s="27">
        <f>入力シート!A199</f>
        <v>193</v>
      </c>
      <c r="B195" s="27" t="str">
        <f>IF(入力シート!B199="", "", 入力シート!B199)</f>
        <v/>
      </c>
      <c r="C195" s="27" t="str">
        <f>IF(入力シート!C199="", "", 入力シート!C199)</f>
        <v/>
      </c>
      <c r="D195" s="27" t="str">
        <f>IF(入力シート!D199="", "", 入力シート!D199)</f>
        <v/>
      </c>
      <c r="E195" s="27" t="str">
        <f t="shared" si="16"/>
        <v/>
      </c>
      <c r="F195" s="27" t="str">
        <f t="shared" si="17"/>
        <v/>
      </c>
      <c r="G195" s="27" t="str">
        <f t="shared" si="18"/>
        <v/>
      </c>
      <c r="H195" s="27" t="str">
        <f t="shared" si="19"/>
        <v/>
      </c>
      <c r="I195" s="27" t="str">
        <f>IF(入力シート!E199="", "", 入力シート!E199)</f>
        <v/>
      </c>
      <c r="J195" s="27" t="str">
        <f>IF(入力シート!F199="", "", 入力シート!F199)</f>
        <v/>
      </c>
      <c r="K195" s="27" t="str">
        <f>IF(入力シート!H199="", "", 入力シート!H199)</f>
        <v/>
      </c>
      <c r="L195" s="27" t="str">
        <f>IF(入力シート!I199="", "", 入力シート!I199)</f>
        <v/>
      </c>
      <c r="M195" s="27" t="str">
        <f>IF(入力シート!J199="", "", 入力シート!J199)</f>
        <v/>
      </c>
      <c r="N195" s="27" t="str">
        <f>IF(入力シート!K199="", "", 入力シート!K199)</f>
        <v/>
      </c>
      <c r="O195" s="27" t="str">
        <f>IF(入力シート!L199="", "", 入力シート!L199)</f>
        <v/>
      </c>
      <c r="P195" s="27" t="str">
        <f>IF(C195="", "", 印刷!$K$8)</f>
        <v/>
      </c>
      <c r="Q195" s="27" t="str">
        <f>IF(P195="", "", 印刷!$E$7)</f>
        <v/>
      </c>
      <c r="R195" s="27" t="str">
        <f>IF(P195="", "", 印刷!$E$5)</f>
        <v/>
      </c>
      <c r="S195" s="27" t="str">
        <f>IF(P195="", "", 印刷!$E$6)</f>
        <v/>
      </c>
      <c r="T195" s="27" t="str">
        <f>IF(入力シート!M199="", "", 入力シート!M199)</f>
        <v/>
      </c>
      <c r="U195" s="27" t="str">
        <f>IF(V195="", "", IF($K195="男", VLOOKUP(V195, データ!$B$2:$C$101, 2, FALSE), IF($K195="女", VLOOKUP(V195, データ!$F$2:$H$101, 2, FALSE), "")))</f>
        <v/>
      </c>
      <c r="V195" s="27" t="str">
        <f>IF(入力シート!N199="", "", 入力シート!N199)</f>
        <v/>
      </c>
      <c r="W195" s="27" t="str">
        <f>IF(入力シート!O199="", "", 入力シート!O199)</f>
        <v/>
      </c>
      <c r="X195" s="27" t="str">
        <f>IF(入力シート!Q199="", "", 入力シート!Q199)</f>
        <v/>
      </c>
      <c r="Y195" s="27" t="str">
        <f>IF(入力シート!R199="", "", 入力シート!R199)</f>
        <v/>
      </c>
      <c r="Z195" s="27" t="str">
        <f>IF(AA195="", "", IF($K195="男", VLOOKUP(AA195, データ!$B$2:$C$101, 2, FALSE), IF($K195="女", VLOOKUP(AA195, データ!$F$2:$H$101, 2, FALSE), "")))</f>
        <v/>
      </c>
      <c r="AA195" s="27" t="str">
        <f>IF(入力シート!S199="", "", 入力シート!S199)</f>
        <v/>
      </c>
      <c r="AB195" s="27" t="str">
        <f>IF(入力シート!T199="", "", 入力シート!T199)</f>
        <v/>
      </c>
      <c r="AC195" s="27" t="str">
        <f>IF(入力シート!V199="", "", 入力シート!V199)</f>
        <v/>
      </c>
      <c r="AD195" s="27" t="str">
        <f>IF(入力シート!W199="", "", 入力シート!W199)</f>
        <v/>
      </c>
      <c r="AE195" s="27" t="str">
        <f>IF(AF195="", "", IF($K195="男", VLOOKUP(AF195, データ!$B$2:$C$101, 2, FALSE), IF($K195="女", VLOOKUP(AF195, データ!$F$2:$H$101, 2, FALSE), "")))</f>
        <v/>
      </c>
      <c r="AF195" s="27" t="str">
        <f>IF(入力シート!X199="", "", 入力シート!X199)</f>
        <v/>
      </c>
      <c r="AG195" s="27" t="str">
        <f>IF(入力シート!Y199="", "", 入力シート!Y199)</f>
        <v/>
      </c>
      <c r="AH195" s="27" t="str">
        <f>IF(入力シート!AA199="", "", 入力シート!AA199)</f>
        <v/>
      </c>
      <c r="AI195" s="27" t="str">
        <f>IF(入力シート!AB199="", "", 入力シート!AB199)</f>
        <v/>
      </c>
      <c r="AJ195" s="27" t="str">
        <f>IF(AK195="", "", IF($K195="男", VLOOKUP(AK195, データ!$B$2:$C$101, 2, FALSE), IF($K195="女", VLOOKUP(AK195, データ!$F$2:$H$101, 2, FALSE), "")))</f>
        <v/>
      </c>
      <c r="AK195" s="27" t="str">
        <f>IF(入力シート!AC199="", "", 入力シート!AC199)</f>
        <v/>
      </c>
      <c r="AL195" s="27" t="str">
        <f>IF(入力シート!AD199="", "", 入力シート!AD199)</f>
        <v/>
      </c>
      <c r="AM195" s="27" t="str">
        <f>IF(入力シート!AF199="", "", 入力シート!AF199)</f>
        <v/>
      </c>
      <c r="AN195" s="27" t="str">
        <f>IF(入力シート!AG199="", "", 入力シート!AG199)</f>
        <v/>
      </c>
      <c r="AO195" s="27" t="str">
        <f>IF(AP195="", "", IF($K195="男", VLOOKUP(AP195, データ!$B$2:$C$101, 2, FALSE), IF($K195="女", VLOOKUP(AP195, データ!$F$2:$H$101, 2, FALSE), "")))</f>
        <v/>
      </c>
      <c r="AP195" s="27" t="str">
        <f>IF(入力シート!AH199="", "", 入力シート!AH199)</f>
        <v/>
      </c>
      <c r="AQ195" s="27" t="str">
        <f>IF(入力シート!AI199="", "", 入力シート!AI199)</f>
        <v/>
      </c>
      <c r="AR195" s="27" t="str">
        <f>IF(入力シート!AK199="", "", 入力シート!AK199)</f>
        <v/>
      </c>
      <c r="AS195" s="27" t="str">
        <f>IF(入力シート!AL199="", "", 入力シート!AL199)</f>
        <v/>
      </c>
    </row>
    <row r="196" spans="1:45">
      <c r="A196" s="27">
        <f>入力シート!A200</f>
        <v>194</v>
      </c>
      <c r="B196" s="27" t="str">
        <f>IF(入力シート!B200="", "", 入力シート!B200)</f>
        <v/>
      </c>
      <c r="C196" s="27" t="str">
        <f>IF(入力シート!C200="", "", 入力シート!C200)</f>
        <v/>
      </c>
      <c r="D196" s="27" t="str">
        <f>IF(入力シート!D200="", "", 入力シート!D200)</f>
        <v/>
      </c>
      <c r="E196" s="27" t="str">
        <f t="shared" si="16"/>
        <v/>
      </c>
      <c r="F196" s="27" t="str">
        <f t="shared" si="17"/>
        <v/>
      </c>
      <c r="G196" s="27" t="str">
        <f t="shared" si="18"/>
        <v/>
      </c>
      <c r="H196" s="27" t="str">
        <f t="shared" si="19"/>
        <v/>
      </c>
      <c r="I196" s="27" t="str">
        <f>IF(入力シート!E200="", "", 入力シート!E200)</f>
        <v/>
      </c>
      <c r="J196" s="27" t="str">
        <f>IF(入力シート!F200="", "", 入力シート!F200)</f>
        <v/>
      </c>
      <c r="K196" s="27" t="str">
        <f>IF(入力シート!H200="", "", 入力シート!H200)</f>
        <v/>
      </c>
      <c r="L196" s="27" t="str">
        <f>IF(入力シート!I200="", "", 入力シート!I200)</f>
        <v/>
      </c>
      <c r="M196" s="27" t="str">
        <f>IF(入力シート!J200="", "", 入力シート!J200)</f>
        <v/>
      </c>
      <c r="N196" s="27" t="str">
        <f>IF(入力シート!K200="", "", 入力シート!K200)</f>
        <v/>
      </c>
      <c r="O196" s="27" t="str">
        <f>IF(入力シート!L200="", "", 入力シート!L200)</f>
        <v/>
      </c>
      <c r="P196" s="27" t="str">
        <f>IF(C196="", "", 印刷!$K$8)</f>
        <v/>
      </c>
      <c r="Q196" s="27" t="str">
        <f>IF(P196="", "", 印刷!$E$7)</f>
        <v/>
      </c>
      <c r="R196" s="27" t="str">
        <f>IF(P196="", "", 印刷!$E$5)</f>
        <v/>
      </c>
      <c r="S196" s="27" t="str">
        <f>IF(P196="", "", 印刷!$E$6)</f>
        <v/>
      </c>
      <c r="T196" s="27" t="str">
        <f>IF(入力シート!M200="", "", 入力シート!M200)</f>
        <v/>
      </c>
      <c r="U196" s="27" t="str">
        <f>IF(V196="", "", IF($K196="男", VLOOKUP(V196, データ!$B$2:$C$101, 2, FALSE), IF($K196="女", VLOOKUP(V196, データ!$F$2:$H$101, 2, FALSE), "")))</f>
        <v/>
      </c>
      <c r="V196" s="27" t="str">
        <f>IF(入力シート!N200="", "", 入力シート!N200)</f>
        <v/>
      </c>
      <c r="W196" s="27" t="str">
        <f>IF(入力シート!O200="", "", 入力シート!O200)</f>
        <v/>
      </c>
      <c r="X196" s="27" t="str">
        <f>IF(入力シート!Q200="", "", 入力シート!Q200)</f>
        <v/>
      </c>
      <c r="Y196" s="27" t="str">
        <f>IF(入力シート!R200="", "", 入力シート!R200)</f>
        <v/>
      </c>
      <c r="Z196" s="27" t="str">
        <f>IF(AA196="", "", IF($K196="男", VLOOKUP(AA196, データ!$B$2:$C$101, 2, FALSE), IF($K196="女", VLOOKUP(AA196, データ!$F$2:$H$101, 2, FALSE), "")))</f>
        <v/>
      </c>
      <c r="AA196" s="27" t="str">
        <f>IF(入力シート!S200="", "", 入力シート!S200)</f>
        <v/>
      </c>
      <c r="AB196" s="27" t="str">
        <f>IF(入力シート!T200="", "", 入力シート!T200)</f>
        <v/>
      </c>
      <c r="AC196" s="27" t="str">
        <f>IF(入力シート!V200="", "", 入力シート!V200)</f>
        <v/>
      </c>
      <c r="AD196" s="27" t="str">
        <f>IF(入力シート!W200="", "", 入力シート!W200)</f>
        <v/>
      </c>
      <c r="AE196" s="27" t="str">
        <f>IF(AF196="", "", IF($K196="男", VLOOKUP(AF196, データ!$B$2:$C$101, 2, FALSE), IF($K196="女", VLOOKUP(AF196, データ!$F$2:$H$101, 2, FALSE), "")))</f>
        <v/>
      </c>
      <c r="AF196" s="27" t="str">
        <f>IF(入力シート!X200="", "", 入力シート!X200)</f>
        <v/>
      </c>
      <c r="AG196" s="27" t="str">
        <f>IF(入力シート!Y200="", "", 入力シート!Y200)</f>
        <v/>
      </c>
      <c r="AH196" s="27" t="str">
        <f>IF(入力シート!AA200="", "", 入力シート!AA200)</f>
        <v/>
      </c>
      <c r="AI196" s="27" t="str">
        <f>IF(入力シート!AB200="", "", 入力シート!AB200)</f>
        <v/>
      </c>
      <c r="AJ196" s="27" t="str">
        <f>IF(AK196="", "", IF($K196="男", VLOOKUP(AK196, データ!$B$2:$C$101, 2, FALSE), IF($K196="女", VLOOKUP(AK196, データ!$F$2:$H$101, 2, FALSE), "")))</f>
        <v/>
      </c>
      <c r="AK196" s="27" t="str">
        <f>IF(入力シート!AC200="", "", 入力シート!AC200)</f>
        <v/>
      </c>
      <c r="AL196" s="27" t="str">
        <f>IF(入力シート!AD200="", "", 入力シート!AD200)</f>
        <v/>
      </c>
      <c r="AM196" s="27" t="str">
        <f>IF(入力シート!AF200="", "", 入力シート!AF200)</f>
        <v/>
      </c>
      <c r="AN196" s="27" t="str">
        <f>IF(入力シート!AG200="", "", 入力シート!AG200)</f>
        <v/>
      </c>
      <c r="AO196" s="27" t="str">
        <f>IF(AP196="", "", IF($K196="男", VLOOKUP(AP196, データ!$B$2:$C$101, 2, FALSE), IF($K196="女", VLOOKUP(AP196, データ!$F$2:$H$101, 2, FALSE), "")))</f>
        <v/>
      </c>
      <c r="AP196" s="27" t="str">
        <f>IF(入力シート!AH200="", "", 入力シート!AH200)</f>
        <v/>
      </c>
      <c r="AQ196" s="27" t="str">
        <f>IF(入力シート!AI200="", "", 入力シート!AI200)</f>
        <v/>
      </c>
      <c r="AR196" s="27" t="str">
        <f>IF(入力シート!AK200="", "", 入力シート!AK200)</f>
        <v/>
      </c>
      <c r="AS196" s="27" t="str">
        <f>IF(入力シート!AL200="", "", 入力シート!AL200)</f>
        <v/>
      </c>
    </row>
    <row r="197" spans="1:45">
      <c r="A197" s="27">
        <f>入力シート!A201</f>
        <v>195</v>
      </c>
      <c r="B197" s="27" t="str">
        <f>IF(入力シート!B201="", "", 入力シート!B201)</f>
        <v/>
      </c>
      <c r="C197" s="27" t="str">
        <f>IF(入力シート!C201="", "", 入力シート!C201)</f>
        <v/>
      </c>
      <c r="D197" s="27" t="str">
        <f>IF(入力シート!D201="", "", 入力シート!D201)</f>
        <v/>
      </c>
      <c r="E197" s="27" t="str">
        <f t="shared" si="16"/>
        <v/>
      </c>
      <c r="F197" s="27" t="str">
        <f t="shared" si="17"/>
        <v/>
      </c>
      <c r="G197" s="27" t="str">
        <f t="shared" si="18"/>
        <v/>
      </c>
      <c r="H197" s="27" t="str">
        <f t="shared" si="19"/>
        <v/>
      </c>
      <c r="I197" s="27" t="str">
        <f>IF(入力シート!E201="", "", 入力シート!E201)</f>
        <v/>
      </c>
      <c r="J197" s="27" t="str">
        <f>IF(入力シート!F201="", "", 入力シート!F201)</f>
        <v/>
      </c>
      <c r="K197" s="27" t="str">
        <f>IF(入力シート!H201="", "", 入力シート!H201)</f>
        <v/>
      </c>
      <c r="L197" s="27" t="str">
        <f>IF(入力シート!I201="", "", 入力シート!I201)</f>
        <v/>
      </c>
      <c r="M197" s="27" t="str">
        <f>IF(入力シート!J201="", "", 入力シート!J201)</f>
        <v/>
      </c>
      <c r="N197" s="27" t="str">
        <f>IF(入力シート!K201="", "", 入力シート!K201)</f>
        <v/>
      </c>
      <c r="O197" s="27" t="str">
        <f>IF(入力シート!L201="", "", 入力シート!L201)</f>
        <v/>
      </c>
      <c r="P197" s="27" t="str">
        <f>IF(C197="", "", 印刷!$K$8)</f>
        <v/>
      </c>
      <c r="Q197" s="27" t="str">
        <f>IF(P197="", "", 印刷!$E$7)</f>
        <v/>
      </c>
      <c r="R197" s="27" t="str">
        <f>IF(P197="", "", 印刷!$E$5)</f>
        <v/>
      </c>
      <c r="S197" s="27" t="str">
        <f>IF(P197="", "", 印刷!$E$6)</f>
        <v/>
      </c>
      <c r="T197" s="27" t="str">
        <f>IF(入力シート!M201="", "", 入力シート!M201)</f>
        <v/>
      </c>
      <c r="U197" s="27" t="str">
        <f>IF(V197="", "", IF($K197="男", VLOOKUP(V197, データ!$B$2:$C$101, 2, FALSE), IF($K197="女", VLOOKUP(V197, データ!$F$2:$H$101, 2, FALSE), "")))</f>
        <v/>
      </c>
      <c r="V197" s="27" t="str">
        <f>IF(入力シート!N201="", "", 入力シート!N201)</f>
        <v/>
      </c>
      <c r="W197" s="27" t="str">
        <f>IF(入力シート!O201="", "", 入力シート!O201)</f>
        <v/>
      </c>
      <c r="X197" s="27" t="str">
        <f>IF(入力シート!Q201="", "", 入力シート!Q201)</f>
        <v/>
      </c>
      <c r="Y197" s="27" t="str">
        <f>IF(入力シート!R201="", "", 入力シート!R201)</f>
        <v/>
      </c>
      <c r="Z197" s="27" t="str">
        <f>IF(AA197="", "", IF($K197="男", VLOOKUP(AA197, データ!$B$2:$C$101, 2, FALSE), IF($K197="女", VLOOKUP(AA197, データ!$F$2:$H$101, 2, FALSE), "")))</f>
        <v/>
      </c>
      <c r="AA197" s="27" t="str">
        <f>IF(入力シート!S201="", "", 入力シート!S201)</f>
        <v/>
      </c>
      <c r="AB197" s="27" t="str">
        <f>IF(入力シート!T201="", "", 入力シート!T201)</f>
        <v/>
      </c>
      <c r="AC197" s="27" t="str">
        <f>IF(入力シート!V201="", "", 入力シート!V201)</f>
        <v/>
      </c>
      <c r="AD197" s="27" t="str">
        <f>IF(入力シート!W201="", "", 入力シート!W201)</f>
        <v/>
      </c>
      <c r="AE197" s="27" t="str">
        <f>IF(AF197="", "", IF($K197="男", VLOOKUP(AF197, データ!$B$2:$C$101, 2, FALSE), IF($K197="女", VLOOKUP(AF197, データ!$F$2:$H$101, 2, FALSE), "")))</f>
        <v/>
      </c>
      <c r="AF197" s="27" t="str">
        <f>IF(入力シート!X201="", "", 入力シート!X201)</f>
        <v/>
      </c>
      <c r="AG197" s="27" t="str">
        <f>IF(入力シート!Y201="", "", 入力シート!Y201)</f>
        <v/>
      </c>
      <c r="AH197" s="27" t="str">
        <f>IF(入力シート!AA201="", "", 入力シート!AA201)</f>
        <v/>
      </c>
      <c r="AI197" s="27" t="str">
        <f>IF(入力シート!AB201="", "", 入力シート!AB201)</f>
        <v/>
      </c>
      <c r="AJ197" s="27" t="str">
        <f>IF(AK197="", "", IF($K197="男", VLOOKUP(AK197, データ!$B$2:$C$101, 2, FALSE), IF($K197="女", VLOOKUP(AK197, データ!$F$2:$H$101, 2, FALSE), "")))</f>
        <v/>
      </c>
      <c r="AK197" s="27" t="str">
        <f>IF(入力シート!AC201="", "", 入力シート!AC201)</f>
        <v/>
      </c>
      <c r="AL197" s="27" t="str">
        <f>IF(入力シート!AD201="", "", 入力シート!AD201)</f>
        <v/>
      </c>
      <c r="AM197" s="27" t="str">
        <f>IF(入力シート!AF201="", "", 入力シート!AF201)</f>
        <v/>
      </c>
      <c r="AN197" s="27" t="str">
        <f>IF(入力シート!AG201="", "", 入力シート!AG201)</f>
        <v/>
      </c>
      <c r="AO197" s="27" t="str">
        <f>IF(AP197="", "", IF($K197="男", VLOOKUP(AP197, データ!$B$2:$C$101, 2, FALSE), IF($K197="女", VLOOKUP(AP197, データ!$F$2:$H$101, 2, FALSE), "")))</f>
        <v/>
      </c>
      <c r="AP197" s="27" t="str">
        <f>IF(入力シート!AH201="", "", 入力シート!AH201)</f>
        <v/>
      </c>
      <c r="AQ197" s="27" t="str">
        <f>IF(入力シート!AI201="", "", 入力シート!AI201)</f>
        <v/>
      </c>
      <c r="AR197" s="27" t="str">
        <f>IF(入力シート!AK201="", "", 入力シート!AK201)</f>
        <v/>
      </c>
      <c r="AS197" s="27" t="str">
        <f>IF(入力シート!AL201="", "", 入力シート!AL201)</f>
        <v/>
      </c>
    </row>
    <row r="198" spans="1:45">
      <c r="A198" s="27">
        <f>入力シート!A202</f>
        <v>196</v>
      </c>
      <c r="B198" s="27" t="str">
        <f>IF(入力シート!B202="", "", 入力シート!B202)</f>
        <v/>
      </c>
      <c r="C198" s="27" t="str">
        <f>IF(入力シート!C202="", "", 入力シート!C202)</f>
        <v/>
      </c>
      <c r="D198" s="27" t="str">
        <f>IF(入力シート!D202="", "", 入力シート!D202)</f>
        <v/>
      </c>
      <c r="E198" s="27" t="str">
        <f t="shared" si="16"/>
        <v/>
      </c>
      <c r="F198" s="27" t="str">
        <f t="shared" si="17"/>
        <v/>
      </c>
      <c r="G198" s="27" t="str">
        <f t="shared" si="18"/>
        <v/>
      </c>
      <c r="H198" s="27" t="str">
        <f t="shared" si="19"/>
        <v/>
      </c>
      <c r="I198" s="27" t="str">
        <f>IF(入力シート!E202="", "", 入力シート!E202)</f>
        <v/>
      </c>
      <c r="J198" s="27" t="str">
        <f>IF(入力シート!F202="", "", 入力シート!F202)</f>
        <v/>
      </c>
      <c r="K198" s="27" t="str">
        <f>IF(入力シート!H202="", "", 入力シート!H202)</f>
        <v/>
      </c>
      <c r="L198" s="27" t="str">
        <f>IF(入力シート!I202="", "", 入力シート!I202)</f>
        <v/>
      </c>
      <c r="M198" s="27" t="str">
        <f>IF(入力シート!J202="", "", 入力シート!J202)</f>
        <v/>
      </c>
      <c r="N198" s="27" t="str">
        <f>IF(入力シート!K202="", "", 入力シート!K202)</f>
        <v/>
      </c>
      <c r="O198" s="27" t="str">
        <f>IF(入力シート!L202="", "", 入力シート!L202)</f>
        <v/>
      </c>
      <c r="P198" s="27" t="str">
        <f>IF(C198="", "", 印刷!$K$8)</f>
        <v/>
      </c>
      <c r="Q198" s="27" t="str">
        <f>IF(P198="", "", 印刷!$E$7)</f>
        <v/>
      </c>
      <c r="R198" s="27" t="str">
        <f>IF(P198="", "", 印刷!$E$5)</f>
        <v/>
      </c>
      <c r="S198" s="27" t="str">
        <f>IF(P198="", "", 印刷!$E$6)</f>
        <v/>
      </c>
      <c r="T198" s="27" t="str">
        <f>IF(入力シート!M202="", "", 入力シート!M202)</f>
        <v/>
      </c>
      <c r="U198" s="27" t="str">
        <f>IF(V198="", "", IF($K198="男", VLOOKUP(V198, データ!$B$2:$C$101, 2, FALSE), IF($K198="女", VLOOKUP(V198, データ!$F$2:$H$101, 2, FALSE), "")))</f>
        <v/>
      </c>
      <c r="V198" s="27" t="str">
        <f>IF(入力シート!N202="", "", 入力シート!N202)</f>
        <v/>
      </c>
      <c r="W198" s="27" t="str">
        <f>IF(入力シート!O202="", "", 入力シート!O202)</f>
        <v/>
      </c>
      <c r="X198" s="27" t="str">
        <f>IF(入力シート!Q202="", "", 入力シート!Q202)</f>
        <v/>
      </c>
      <c r="Y198" s="27" t="str">
        <f>IF(入力シート!R202="", "", 入力シート!R202)</f>
        <v/>
      </c>
      <c r="Z198" s="27" t="str">
        <f>IF(AA198="", "", IF($K198="男", VLOOKUP(AA198, データ!$B$2:$C$101, 2, FALSE), IF($K198="女", VLOOKUP(AA198, データ!$F$2:$H$101, 2, FALSE), "")))</f>
        <v/>
      </c>
      <c r="AA198" s="27" t="str">
        <f>IF(入力シート!S202="", "", 入力シート!S202)</f>
        <v/>
      </c>
      <c r="AB198" s="27" t="str">
        <f>IF(入力シート!T202="", "", 入力シート!T202)</f>
        <v/>
      </c>
      <c r="AC198" s="27" t="str">
        <f>IF(入力シート!V202="", "", 入力シート!V202)</f>
        <v/>
      </c>
      <c r="AD198" s="27" t="str">
        <f>IF(入力シート!W202="", "", 入力シート!W202)</f>
        <v/>
      </c>
      <c r="AE198" s="27" t="str">
        <f>IF(AF198="", "", IF($K198="男", VLOOKUP(AF198, データ!$B$2:$C$101, 2, FALSE), IF($K198="女", VLOOKUP(AF198, データ!$F$2:$H$101, 2, FALSE), "")))</f>
        <v/>
      </c>
      <c r="AF198" s="27" t="str">
        <f>IF(入力シート!X202="", "", 入力シート!X202)</f>
        <v/>
      </c>
      <c r="AG198" s="27" t="str">
        <f>IF(入力シート!Y202="", "", 入力シート!Y202)</f>
        <v/>
      </c>
      <c r="AH198" s="27" t="str">
        <f>IF(入力シート!AA202="", "", 入力シート!AA202)</f>
        <v/>
      </c>
      <c r="AI198" s="27" t="str">
        <f>IF(入力シート!AB202="", "", 入力シート!AB202)</f>
        <v/>
      </c>
      <c r="AJ198" s="27" t="str">
        <f>IF(AK198="", "", IF($K198="男", VLOOKUP(AK198, データ!$B$2:$C$101, 2, FALSE), IF($K198="女", VLOOKUP(AK198, データ!$F$2:$H$101, 2, FALSE), "")))</f>
        <v/>
      </c>
      <c r="AK198" s="27" t="str">
        <f>IF(入力シート!AC202="", "", 入力シート!AC202)</f>
        <v/>
      </c>
      <c r="AL198" s="27" t="str">
        <f>IF(入力シート!AD202="", "", 入力シート!AD202)</f>
        <v/>
      </c>
      <c r="AM198" s="27" t="str">
        <f>IF(入力シート!AF202="", "", 入力シート!AF202)</f>
        <v/>
      </c>
      <c r="AN198" s="27" t="str">
        <f>IF(入力シート!AG202="", "", 入力シート!AG202)</f>
        <v/>
      </c>
      <c r="AO198" s="27" t="str">
        <f>IF(AP198="", "", IF($K198="男", VLOOKUP(AP198, データ!$B$2:$C$101, 2, FALSE), IF($K198="女", VLOOKUP(AP198, データ!$F$2:$H$101, 2, FALSE), "")))</f>
        <v/>
      </c>
      <c r="AP198" s="27" t="str">
        <f>IF(入力シート!AH202="", "", 入力シート!AH202)</f>
        <v/>
      </c>
      <c r="AQ198" s="27" t="str">
        <f>IF(入力シート!AI202="", "", 入力シート!AI202)</f>
        <v/>
      </c>
      <c r="AR198" s="27" t="str">
        <f>IF(入力シート!AK202="", "", 入力シート!AK202)</f>
        <v/>
      </c>
      <c r="AS198" s="27" t="str">
        <f>IF(入力シート!AL202="", "", 入力シート!AL202)</f>
        <v/>
      </c>
    </row>
    <row r="199" spans="1:45">
      <c r="A199" s="27">
        <f>入力シート!A203</f>
        <v>197</v>
      </c>
      <c r="B199" s="27" t="str">
        <f>IF(入力シート!B203="", "", 入力シート!B203)</f>
        <v/>
      </c>
      <c r="C199" s="27" t="str">
        <f>IF(入力シート!C203="", "", 入力シート!C203)</f>
        <v/>
      </c>
      <c r="D199" s="27" t="str">
        <f>IF(入力シート!D203="", "", 入力シート!D203)</f>
        <v/>
      </c>
      <c r="E199" s="27" t="str">
        <f t="shared" si="16"/>
        <v/>
      </c>
      <c r="F199" s="27" t="str">
        <f t="shared" si="17"/>
        <v/>
      </c>
      <c r="G199" s="27" t="str">
        <f t="shared" si="18"/>
        <v/>
      </c>
      <c r="H199" s="27" t="str">
        <f t="shared" si="19"/>
        <v/>
      </c>
      <c r="I199" s="27" t="str">
        <f>IF(入力シート!E203="", "", 入力シート!E203)</f>
        <v/>
      </c>
      <c r="J199" s="27" t="str">
        <f>IF(入力シート!F203="", "", 入力シート!F203)</f>
        <v/>
      </c>
      <c r="K199" s="27" t="str">
        <f>IF(入力シート!H203="", "", 入力シート!H203)</f>
        <v/>
      </c>
      <c r="L199" s="27" t="str">
        <f>IF(入力シート!I203="", "", 入力シート!I203)</f>
        <v/>
      </c>
      <c r="M199" s="27" t="str">
        <f>IF(入力シート!J203="", "", 入力シート!J203)</f>
        <v/>
      </c>
      <c r="N199" s="27" t="str">
        <f>IF(入力シート!K203="", "", 入力シート!K203)</f>
        <v/>
      </c>
      <c r="O199" s="27" t="str">
        <f>IF(入力シート!L203="", "", 入力シート!L203)</f>
        <v/>
      </c>
      <c r="P199" s="27" t="str">
        <f>IF(C199="", "", 印刷!$K$8)</f>
        <v/>
      </c>
      <c r="Q199" s="27" t="str">
        <f>IF(P199="", "", 印刷!$E$7)</f>
        <v/>
      </c>
      <c r="R199" s="27" t="str">
        <f>IF(P199="", "", 印刷!$E$5)</f>
        <v/>
      </c>
      <c r="S199" s="27" t="str">
        <f>IF(P199="", "", 印刷!$E$6)</f>
        <v/>
      </c>
      <c r="T199" s="27" t="str">
        <f>IF(入力シート!M203="", "", 入力シート!M203)</f>
        <v/>
      </c>
      <c r="U199" s="27" t="str">
        <f>IF(V199="", "", IF($K199="男", VLOOKUP(V199, データ!$B$2:$C$101, 2, FALSE), IF($K199="女", VLOOKUP(V199, データ!$F$2:$H$101, 2, FALSE), "")))</f>
        <v/>
      </c>
      <c r="V199" s="27" t="str">
        <f>IF(入力シート!N203="", "", 入力シート!N203)</f>
        <v/>
      </c>
      <c r="W199" s="27" t="str">
        <f>IF(入力シート!O203="", "", 入力シート!O203)</f>
        <v/>
      </c>
      <c r="X199" s="27" t="str">
        <f>IF(入力シート!Q203="", "", 入力シート!Q203)</f>
        <v/>
      </c>
      <c r="Y199" s="27" t="str">
        <f>IF(入力シート!R203="", "", 入力シート!R203)</f>
        <v/>
      </c>
      <c r="Z199" s="27" t="str">
        <f>IF(AA199="", "", IF($K199="男", VLOOKUP(AA199, データ!$B$2:$C$101, 2, FALSE), IF($K199="女", VLOOKUP(AA199, データ!$F$2:$H$101, 2, FALSE), "")))</f>
        <v/>
      </c>
      <c r="AA199" s="27" t="str">
        <f>IF(入力シート!S203="", "", 入力シート!S203)</f>
        <v/>
      </c>
      <c r="AB199" s="27" t="str">
        <f>IF(入力シート!T203="", "", 入力シート!T203)</f>
        <v/>
      </c>
      <c r="AC199" s="27" t="str">
        <f>IF(入力シート!V203="", "", 入力シート!V203)</f>
        <v/>
      </c>
      <c r="AD199" s="27" t="str">
        <f>IF(入力シート!W203="", "", 入力シート!W203)</f>
        <v/>
      </c>
      <c r="AE199" s="27" t="str">
        <f>IF(AF199="", "", IF($K199="男", VLOOKUP(AF199, データ!$B$2:$C$101, 2, FALSE), IF($K199="女", VLOOKUP(AF199, データ!$F$2:$H$101, 2, FALSE), "")))</f>
        <v/>
      </c>
      <c r="AF199" s="27" t="str">
        <f>IF(入力シート!X203="", "", 入力シート!X203)</f>
        <v/>
      </c>
      <c r="AG199" s="27" t="str">
        <f>IF(入力シート!Y203="", "", 入力シート!Y203)</f>
        <v/>
      </c>
      <c r="AH199" s="27" t="str">
        <f>IF(入力シート!AA203="", "", 入力シート!AA203)</f>
        <v/>
      </c>
      <c r="AI199" s="27" t="str">
        <f>IF(入力シート!AB203="", "", 入力シート!AB203)</f>
        <v/>
      </c>
      <c r="AJ199" s="27" t="str">
        <f>IF(AK199="", "", IF($K199="男", VLOOKUP(AK199, データ!$B$2:$C$101, 2, FALSE), IF($K199="女", VLOOKUP(AK199, データ!$F$2:$H$101, 2, FALSE), "")))</f>
        <v/>
      </c>
      <c r="AK199" s="27" t="str">
        <f>IF(入力シート!AC203="", "", 入力シート!AC203)</f>
        <v/>
      </c>
      <c r="AL199" s="27" t="str">
        <f>IF(入力シート!AD203="", "", 入力シート!AD203)</f>
        <v/>
      </c>
      <c r="AM199" s="27" t="str">
        <f>IF(入力シート!AF203="", "", 入力シート!AF203)</f>
        <v/>
      </c>
      <c r="AN199" s="27" t="str">
        <f>IF(入力シート!AG203="", "", 入力シート!AG203)</f>
        <v/>
      </c>
      <c r="AO199" s="27" t="str">
        <f>IF(AP199="", "", IF($K199="男", VLOOKUP(AP199, データ!$B$2:$C$101, 2, FALSE), IF($K199="女", VLOOKUP(AP199, データ!$F$2:$H$101, 2, FALSE), "")))</f>
        <v/>
      </c>
      <c r="AP199" s="27" t="str">
        <f>IF(入力シート!AH203="", "", 入力シート!AH203)</f>
        <v/>
      </c>
      <c r="AQ199" s="27" t="str">
        <f>IF(入力シート!AI203="", "", 入力シート!AI203)</f>
        <v/>
      </c>
      <c r="AR199" s="27" t="str">
        <f>IF(入力シート!AK203="", "", 入力シート!AK203)</f>
        <v/>
      </c>
      <c r="AS199" s="27" t="str">
        <f>IF(入力シート!AL203="", "", 入力シート!AL203)</f>
        <v/>
      </c>
    </row>
    <row r="200" spans="1:45">
      <c r="A200" s="27">
        <f>入力シート!A204</f>
        <v>198</v>
      </c>
      <c r="B200" s="27" t="str">
        <f>IF(入力シート!B204="", "", 入力シート!B204)</f>
        <v/>
      </c>
      <c r="C200" s="27" t="str">
        <f>IF(入力シート!C204="", "", 入力シート!C204)</f>
        <v/>
      </c>
      <c r="D200" s="27" t="str">
        <f>IF(入力シート!D204="", "", 入力シート!D204)</f>
        <v/>
      </c>
      <c r="E200" s="27" t="str">
        <f t="shared" si="16"/>
        <v/>
      </c>
      <c r="F200" s="27" t="str">
        <f t="shared" si="17"/>
        <v/>
      </c>
      <c r="G200" s="27" t="str">
        <f t="shared" si="18"/>
        <v/>
      </c>
      <c r="H200" s="27" t="str">
        <f t="shared" si="19"/>
        <v/>
      </c>
      <c r="I200" s="27" t="str">
        <f>IF(入力シート!E204="", "", 入力シート!E204)</f>
        <v/>
      </c>
      <c r="J200" s="27" t="str">
        <f>IF(入力シート!F204="", "", 入力シート!F204)</f>
        <v/>
      </c>
      <c r="K200" s="27" t="str">
        <f>IF(入力シート!H204="", "", 入力シート!H204)</f>
        <v/>
      </c>
      <c r="L200" s="27" t="str">
        <f>IF(入力シート!I204="", "", 入力シート!I204)</f>
        <v/>
      </c>
      <c r="M200" s="27" t="str">
        <f>IF(入力シート!J204="", "", 入力シート!J204)</f>
        <v/>
      </c>
      <c r="N200" s="27" t="str">
        <f>IF(入力シート!K204="", "", 入力シート!K204)</f>
        <v/>
      </c>
      <c r="O200" s="27" t="str">
        <f>IF(入力シート!L204="", "", 入力シート!L204)</f>
        <v/>
      </c>
      <c r="P200" s="27" t="str">
        <f>IF(C200="", "", 印刷!$K$8)</f>
        <v/>
      </c>
      <c r="Q200" s="27" t="str">
        <f>IF(P200="", "", 印刷!$E$7)</f>
        <v/>
      </c>
      <c r="R200" s="27" t="str">
        <f>IF(P200="", "", 印刷!$E$5)</f>
        <v/>
      </c>
      <c r="S200" s="27" t="str">
        <f>IF(P200="", "", 印刷!$E$6)</f>
        <v/>
      </c>
      <c r="T200" s="27" t="str">
        <f>IF(入力シート!M204="", "", 入力シート!M204)</f>
        <v/>
      </c>
      <c r="U200" s="27" t="str">
        <f>IF(V200="", "", IF($K200="男", VLOOKUP(V200, データ!$B$2:$C$101, 2, FALSE), IF($K200="女", VLOOKUP(V200, データ!$F$2:$H$101, 2, FALSE), "")))</f>
        <v/>
      </c>
      <c r="V200" s="27" t="str">
        <f>IF(入力シート!N204="", "", 入力シート!N204)</f>
        <v/>
      </c>
      <c r="W200" s="27" t="str">
        <f>IF(入力シート!O204="", "", 入力シート!O204)</f>
        <v/>
      </c>
      <c r="X200" s="27" t="str">
        <f>IF(入力シート!Q204="", "", 入力シート!Q204)</f>
        <v/>
      </c>
      <c r="Y200" s="27" t="str">
        <f>IF(入力シート!R204="", "", 入力シート!R204)</f>
        <v/>
      </c>
      <c r="Z200" s="27" t="str">
        <f>IF(AA200="", "", IF($K200="男", VLOOKUP(AA200, データ!$B$2:$C$101, 2, FALSE), IF($K200="女", VLOOKUP(AA200, データ!$F$2:$H$101, 2, FALSE), "")))</f>
        <v/>
      </c>
      <c r="AA200" s="27" t="str">
        <f>IF(入力シート!S204="", "", 入力シート!S204)</f>
        <v/>
      </c>
      <c r="AB200" s="27" t="str">
        <f>IF(入力シート!T204="", "", 入力シート!T204)</f>
        <v/>
      </c>
      <c r="AC200" s="27" t="str">
        <f>IF(入力シート!V204="", "", 入力シート!V204)</f>
        <v/>
      </c>
      <c r="AD200" s="27" t="str">
        <f>IF(入力シート!W204="", "", 入力シート!W204)</f>
        <v/>
      </c>
      <c r="AE200" s="27" t="str">
        <f>IF(AF200="", "", IF($K200="男", VLOOKUP(AF200, データ!$B$2:$C$101, 2, FALSE), IF($K200="女", VLOOKUP(AF200, データ!$F$2:$H$101, 2, FALSE), "")))</f>
        <v/>
      </c>
      <c r="AF200" s="27" t="str">
        <f>IF(入力シート!X204="", "", 入力シート!X204)</f>
        <v/>
      </c>
      <c r="AG200" s="27" t="str">
        <f>IF(入力シート!Y204="", "", 入力シート!Y204)</f>
        <v/>
      </c>
      <c r="AH200" s="27" t="str">
        <f>IF(入力シート!AA204="", "", 入力シート!AA204)</f>
        <v/>
      </c>
      <c r="AI200" s="27" t="str">
        <f>IF(入力シート!AB204="", "", 入力シート!AB204)</f>
        <v/>
      </c>
      <c r="AJ200" s="27" t="str">
        <f>IF(AK200="", "", IF($K200="男", VLOOKUP(AK200, データ!$B$2:$C$101, 2, FALSE), IF($K200="女", VLOOKUP(AK200, データ!$F$2:$H$101, 2, FALSE), "")))</f>
        <v/>
      </c>
      <c r="AK200" s="27" t="str">
        <f>IF(入力シート!AC204="", "", 入力シート!AC204)</f>
        <v/>
      </c>
      <c r="AL200" s="27" t="str">
        <f>IF(入力シート!AD204="", "", 入力シート!AD204)</f>
        <v/>
      </c>
      <c r="AM200" s="27" t="str">
        <f>IF(入力シート!AF204="", "", 入力シート!AF204)</f>
        <v/>
      </c>
      <c r="AN200" s="27" t="str">
        <f>IF(入力シート!AG204="", "", 入力シート!AG204)</f>
        <v/>
      </c>
      <c r="AO200" s="27" t="str">
        <f>IF(AP200="", "", IF($K200="男", VLOOKUP(AP200, データ!$B$2:$C$101, 2, FALSE), IF($K200="女", VLOOKUP(AP200, データ!$F$2:$H$101, 2, FALSE), "")))</f>
        <v/>
      </c>
      <c r="AP200" s="27" t="str">
        <f>IF(入力シート!AH204="", "", 入力シート!AH204)</f>
        <v/>
      </c>
      <c r="AQ200" s="27" t="str">
        <f>IF(入力シート!AI204="", "", 入力シート!AI204)</f>
        <v/>
      </c>
      <c r="AR200" s="27" t="str">
        <f>IF(入力シート!AK204="", "", 入力シート!AK204)</f>
        <v/>
      </c>
      <c r="AS200" s="27" t="str">
        <f>IF(入力シート!AL204="", "", 入力シート!AL204)</f>
        <v/>
      </c>
    </row>
    <row r="201" spans="1:45">
      <c r="A201" s="27">
        <f>入力シート!A205</f>
        <v>199</v>
      </c>
      <c r="B201" s="27" t="str">
        <f>IF(入力シート!B205="", "", 入力シート!B205)</f>
        <v/>
      </c>
      <c r="C201" s="27" t="str">
        <f>IF(入力シート!C205="", "", 入力シート!C205)</f>
        <v/>
      </c>
      <c r="D201" s="27" t="str">
        <f>IF(入力シート!D205="", "", 入力シート!D205)</f>
        <v/>
      </c>
      <c r="E201" s="27" t="str">
        <f t="shared" si="16"/>
        <v/>
      </c>
      <c r="F201" s="27" t="str">
        <f t="shared" si="17"/>
        <v/>
      </c>
      <c r="G201" s="27" t="str">
        <f t="shared" si="18"/>
        <v/>
      </c>
      <c r="H201" s="27" t="str">
        <f t="shared" si="19"/>
        <v/>
      </c>
      <c r="I201" s="27" t="str">
        <f>IF(入力シート!E205="", "", 入力シート!E205)</f>
        <v/>
      </c>
      <c r="J201" s="27" t="str">
        <f>IF(入力シート!F205="", "", 入力シート!F205)</f>
        <v/>
      </c>
      <c r="K201" s="27" t="str">
        <f>IF(入力シート!H205="", "", 入力シート!H205)</f>
        <v/>
      </c>
      <c r="L201" s="27" t="str">
        <f>IF(入力シート!I205="", "", 入力シート!I205)</f>
        <v/>
      </c>
      <c r="M201" s="27" t="str">
        <f>IF(入力シート!J205="", "", 入力シート!J205)</f>
        <v/>
      </c>
      <c r="N201" s="27" t="str">
        <f>IF(入力シート!K205="", "", 入力シート!K205)</f>
        <v/>
      </c>
      <c r="O201" s="27" t="str">
        <f>IF(入力シート!L205="", "", 入力シート!L205)</f>
        <v/>
      </c>
      <c r="P201" s="27" t="str">
        <f>IF(C201="", "", 印刷!$K$8)</f>
        <v/>
      </c>
      <c r="Q201" s="27" t="str">
        <f>IF(P201="", "", 印刷!$E$7)</f>
        <v/>
      </c>
      <c r="R201" s="27" t="str">
        <f>IF(P201="", "", 印刷!$E$5)</f>
        <v/>
      </c>
      <c r="S201" s="27" t="str">
        <f>IF(P201="", "", 印刷!$E$6)</f>
        <v/>
      </c>
      <c r="T201" s="27" t="str">
        <f>IF(入力シート!M205="", "", 入力シート!M205)</f>
        <v/>
      </c>
      <c r="U201" s="27" t="str">
        <f>IF(V201="", "", IF($K201="男", VLOOKUP(V201, データ!$B$2:$C$101, 2, FALSE), IF($K201="女", VLOOKUP(V201, データ!$F$2:$H$101, 2, FALSE), "")))</f>
        <v/>
      </c>
      <c r="V201" s="27" t="str">
        <f>IF(入力シート!N205="", "", 入力シート!N205)</f>
        <v/>
      </c>
      <c r="W201" s="27" t="str">
        <f>IF(入力シート!O205="", "", 入力シート!O205)</f>
        <v/>
      </c>
      <c r="X201" s="27" t="str">
        <f>IF(入力シート!Q205="", "", 入力シート!Q205)</f>
        <v/>
      </c>
      <c r="Y201" s="27" t="str">
        <f>IF(入力シート!R205="", "", 入力シート!R205)</f>
        <v/>
      </c>
      <c r="Z201" s="27" t="str">
        <f>IF(AA201="", "", IF($K201="男", VLOOKUP(AA201, データ!$B$2:$C$101, 2, FALSE), IF($K201="女", VLOOKUP(AA201, データ!$F$2:$H$101, 2, FALSE), "")))</f>
        <v/>
      </c>
      <c r="AA201" s="27" t="str">
        <f>IF(入力シート!S205="", "", 入力シート!S205)</f>
        <v/>
      </c>
      <c r="AB201" s="27" t="str">
        <f>IF(入力シート!T205="", "", 入力シート!T205)</f>
        <v/>
      </c>
      <c r="AC201" s="27" t="str">
        <f>IF(入力シート!V205="", "", 入力シート!V205)</f>
        <v/>
      </c>
      <c r="AD201" s="27" t="str">
        <f>IF(入力シート!W205="", "", 入力シート!W205)</f>
        <v/>
      </c>
      <c r="AE201" s="27" t="str">
        <f>IF(AF201="", "", IF($K201="男", VLOOKUP(AF201, データ!$B$2:$C$101, 2, FALSE), IF($K201="女", VLOOKUP(AF201, データ!$F$2:$H$101, 2, FALSE), "")))</f>
        <v/>
      </c>
      <c r="AF201" s="27" t="str">
        <f>IF(入力シート!X205="", "", 入力シート!X205)</f>
        <v/>
      </c>
      <c r="AG201" s="27" t="str">
        <f>IF(入力シート!Y205="", "", 入力シート!Y205)</f>
        <v/>
      </c>
      <c r="AH201" s="27" t="str">
        <f>IF(入力シート!AA205="", "", 入力シート!AA205)</f>
        <v/>
      </c>
      <c r="AI201" s="27" t="str">
        <f>IF(入力シート!AB205="", "", 入力シート!AB205)</f>
        <v/>
      </c>
      <c r="AJ201" s="27" t="str">
        <f>IF(AK201="", "", IF($K201="男", VLOOKUP(AK201, データ!$B$2:$C$101, 2, FALSE), IF($K201="女", VLOOKUP(AK201, データ!$F$2:$H$101, 2, FALSE), "")))</f>
        <v/>
      </c>
      <c r="AK201" s="27" t="str">
        <f>IF(入力シート!AC205="", "", 入力シート!AC205)</f>
        <v/>
      </c>
      <c r="AL201" s="27" t="str">
        <f>IF(入力シート!AD205="", "", 入力シート!AD205)</f>
        <v/>
      </c>
      <c r="AM201" s="27" t="str">
        <f>IF(入力シート!AF205="", "", 入力シート!AF205)</f>
        <v/>
      </c>
      <c r="AN201" s="27" t="str">
        <f>IF(入力シート!AG205="", "", 入力シート!AG205)</f>
        <v/>
      </c>
      <c r="AO201" s="27" t="str">
        <f>IF(AP201="", "", IF($K201="男", VLOOKUP(AP201, データ!$B$2:$C$101, 2, FALSE), IF($K201="女", VLOOKUP(AP201, データ!$F$2:$H$101, 2, FALSE), "")))</f>
        <v/>
      </c>
      <c r="AP201" s="27" t="str">
        <f>IF(入力シート!AH205="", "", 入力シート!AH205)</f>
        <v/>
      </c>
      <c r="AQ201" s="27" t="str">
        <f>IF(入力シート!AI205="", "", 入力シート!AI205)</f>
        <v/>
      </c>
      <c r="AR201" s="27" t="str">
        <f>IF(入力シート!AK205="", "", 入力シート!AK205)</f>
        <v/>
      </c>
      <c r="AS201" s="27" t="str">
        <f>IF(入力シート!AL205="", "", 入力シート!AL205)</f>
        <v/>
      </c>
    </row>
    <row r="202" spans="1:45">
      <c r="A202" s="27">
        <f>入力シート!A206</f>
        <v>200</v>
      </c>
      <c r="B202" s="27" t="str">
        <f>IF(入力シート!B206="", "", 入力シート!B206)</f>
        <v/>
      </c>
      <c r="C202" s="27" t="str">
        <f>IF(入力シート!C206="", "", 入力シート!C206)</f>
        <v/>
      </c>
      <c r="D202" s="27" t="str">
        <f>IF(入力シート!D206="", "", 入力シート!D206)</f>
        <v/>
      </c>
      <c r="E202" s="27" t="str">
        <f t="shared" si="16"/>
        <v/>
      </c>
      <c r="F202" s="27" t="str">
        <f t="shared" si="17"/>
        <v/>
      </c>
      <c r="G202" s="27" t="str">
        <f t="shared" si="18"/>
        <v/>
      </c>
      <c r="H202" s="27" t="str">
        <f t="shared" si="19"/>
        <v/>
      </c>
      <c r="I202" s="27" t="str">
        <f>IF(入力シート!E206="", "", 入力シート!E206)</f>
        <v/>
      </c>
      <c r="J202" s="27" t="str">
        <f>IF(入力シート!F206="", "", 入力シート!F206)</f>
        <v/>
      </c>
      <c r="K202" s="27" t="str">
        <f>IF(入力シート!H206="", "", 入力シート!H206)</f>
        <v/>
      </c>
      <c r="L202" s="27" t="str">
        <f>IF(入力シート!I206="", "", 入力シート!I206)</f>
        <v/>
      </c>
      <c r="M202" s="27" t="str">
        <f>IF(入力シート!J206="", "", 入力シート!J206)</f>
        <v/>
      </c>
      <c r="N202" s="27" t="str">
        <f>IF(入力シート!K206="", "", 入力シート!K206)</f>
        <v/>
      </c>
      <c r="O202" s="27" t="str">
        <f>IF(入力シート!L206="", "", 入力シート!L206)</f>
        <v/>
      </c>
      <c r="P202" s="27" t="str">
        <f>IF(C202="", "", 印刷!$K$8)</f>
        <v/>
      </c>
      <c r="Q202" s="27" t="str">
        <f>IF(P202="", "", 印刷!$E$7)</f>
        <v/>
      </c>
      <c r="R202" s="27" t="str">
        <f>IF(P202="", "", 印刷!$E$5)</f>
        <v/>
      </c>
      <c r="S202" s="27" t="str">
        <f>IF(P202="", "", 印刷!$E$6)</f>
        <v/>
      </c>
      <c r="T202" s="27" t="str">
        <f>IF(入力シート!M206="", "", 入力シート!M206)</f>
        <v/>
      </c>
      <c r="U202" s="27" t="str">
        <f>IF(V202="", "", IF($K202="男", VLOOKUP(V202, データ!$B$2:$C$101, 2, FALSE), IF($K202="女", VLOOKUP(V202, データ!$F$2:$H$101, 2, FALSE), "")))</f>
        <v/>
      </c>
      <c r="V202" s="27" t="str">
        <f>IF(入力シート!N206="", "", 入力シート!N206)</f>
        <v/>
      </c>
      <c r="W202" s="27" t="str">
        <f>IF(入力シート!O206="", "", 入力シート!O206)</f>
        <v/>
      </c>
      <c r="X202" s="27" t="str">
        <f>IF(入力シート!Q206="", "", 入力シート!Q206)</f>
        <v/>
      </c>
      <c r="Y202" s="27" t="str">
        <f>IF(入力シート!R206="", "", 入力シート!R206)</f>
        <v/>
      </c>
      <c r="Z202" s="27" t="str">
        <f>IF(AA202="", "", IF($K202="男", VLOOKUP(AA202, データ!$B$2:$C$101, 2, FALSE), IF($K202="女", VLOOKUP(AA202, データ!$F$2:$H$101, 2, FALSE), "")))</f>
        <v/>
      </c>
      <c r="AA202" s="27" t="str">
        <f>IF(入力シート!S206="", "", 入力シート!S206)</f>
        <v/>
      </c>
      <c r="AB202" s="27" t="str">
        <f>IF(入力シート!T206="", "", 入力シート!T206)</f>
        <v/>
      </c>
      <c r="AC202" s="27" t="str">
        <f>IF(入力シート!V206="", "", 入力シート!V206)</f>
        <v/>
      </c>
      <c r="AD202" s="27" t="str">
        <f>IF(入力シート!W206="", "", 入力シート!W206)</f>
        <v/>
      </c>
      <c r="AE202" s="27" t="str">
        <f>IF(AF202="", "", IF($K202="男", VLOOKUP(AF202, データ!$B$2:$C$101, 2, FALSE), IF($K202="女", VLOOKUP(AF202, データ!$F$2:$H$101, 2, FALSE), "")))</f>
        <v/>
      </c>
      <c r="AF202" s="27" t="str">
        <f>IF(入力シート!X206="", "", 入力シート!X206)</f>
        <v/>
      </c>
      <c r="AG202" s="27" t="str">
        <f>IF(入力シート!Y206="", "", 入力シート!Y206)</f>
        <v/>
      </c>
      <c r="AH202" s="27" t="str">
        <f>IF(入力シート!AA206="", "", 入力シート!AA206)</f>
        <v/>
      </c>
      <c r="AI202" s="27" t="str">
        <f>IF(入力シート!AB206="", "", 入力シート!AB206)</f>
        <v/>
      </c>
      <c r="AJ202" s="27" t="str">
        <f>IF(AK202="", "", IF($K202="男", VLOOKUP(AK202, データ!$B$2:$C$101, 2, FALSE), IF($K202="女", VLOOKUP(AK202, データ!$F$2:$H$101, 2, FALSE), "")))</f>
        <v/>
      </c>
      <c r="AK202" s="27" t="str">
        <f>IF(入力シート!AC206="", "", 入力シート!AC206)</f>
        <v/>
      </c>
      <c r="AL202" s="27" t="str">
        <f>IF(入力シート!AD206="", "", 入力シート!AD206)</f>
        <v/>
      </c>
      <c r="AM202" s="27" t="str">
        <f>IF(入力シート!AF206="", "", 入力シート!AF206)</f>
        <v/>
      </c>
      <c r="AN202" s="27" t="str">
        <f>IF(入力シート!AG206="", "", 入力シート!AG206)</f>
        <v/>
      </c>
      <c r="AO202" s="27" t="str">
        <f>IF(AP202="", "", IF($K202="男", VLOOKUP(AP202, データ!$B$2:$C$101, 2, FALSE), IF($K202="女", VLOOKUP(AP202, データ!$F$2:$H$101, 2, FALSE), "")))</f>
        <v/>
      </c>
      <c r="AP202" s="27" t="str">
        <f>IF(入力シート!AH206="", "", 入力シート!AH206)</f>
        <v/>
      </c>
      <c r="AQ202" s="27" t="str">
        <f>IF(入力シート!AI206="", "", 入力シート!AI206)</f>
        <v/>
      </c>
      <c r="AR202" s="27" t="str">
        <f>IF(入力シート!AK206="", "", 入力シート!AK206)</f>
        <v/>
      </c>
      <c r="AS202" s="27" t="str">
        <f>IF(入力シート!AL206="", "", 入力シート!AL206)</f>
        <v/>
      </c>
    </row>
  </sheetData>
  <mergeCells count="41">
    <mergeCell ref="AR1:AR2"/>
    <mergeCell ref="AS1:AS2"/>
    <mergeCell ref="X1:X2"/>
    <mergeCell ref="AH1:AH2"/>
    <mergeCell ref="AC1:AC2"/>
    <mergeCell ref="AD1:AD2"/>
    <mergeCell ref="AK1:AK2"/>
    <mergeCell ref="AL1:AL2"/>
    <mergeCell ref="AM1:AM2"/>
    <mergeCell ref="AN1:AN2"/>
    <mergeCell ref="AO1:AO2"/>
    <mergeCell ref="AP1:AP2"/>
    <mergeCell ref="AQ1:AQ2"/>
    <mergeCell ref="AE1:AE2"/>
    <mergeCell ref="AF1:AF2"/>
    <mergeCell ref="AG1:AG2"/>
    <mergeCell ref="AI1:AI2"/>
    <mergeCell ref="AJ1:AJ2"/>
    <mergeCell ref="AB1:AB2"/>
    <mergeCell ref="Q1:Q2"/>
    <mergeCell ref="R1:R2"/>
    <mergeCell ref="S1:S2"/>
    <mergeCell ref="T1:T2"/>
    <mergeCell ref="U1:U2"/>
    <mergeCell ref="W1:W2"/>
    <mergeCell ref="Y1:Y2"/>
    <mergeCell ref="Z1:Z2"/>
    <mergeCell ref="AA1:AA2"/>
    <mergeCell ref="I1:J1"/>
    <mergeCell ref="V1:V2"/>
    <mergeCell ref="K1:K2"/>
    <mergeCell ref="L1:L2"/>
    <mergeCell ref="M1:M2"/>
    <mergeCell ref="N1:N2"/>
    <mergeCell ref="O1:O2"/>
    <mergeCell ref="P1:P2"/>
    <mergeCell ref="A1:A2"/>
    <mergeCell ref="B1:B2"/>
    <mergeCell ref="C1:D1"/>
    <mergeCell ref="E1:F1"/>
    <mergeCell ref="G1:H1"/>
  </mergeCells>
  <phoneticPr fontId="1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102"/>
  <sheetViews>
    <sheetView workbookViewId="0">
      <selection activeCell="L8" sqref="L8"/>
    </sheetView>
  </sheetViews>
  <sheetFormatPr defaultRowHeight="13.5"/>
  <cols>
    <col min="1" max="1" width="5.75" style="2" bestFit="1" customWidth="1"/>
    <col min="2" max="2" width="10.75" customWidth="1"/>
    <col min="3" max="3" width="7.125" style="2" bestFit="1" customWidth="1"/>
    <col min="4" max="4" width="7.125" customWidth="1"/>
    <col min="5" max="5" width="2.75" customWidth="1"/>
    <col min="6" max="6" width="9.5" style="2" customWidth="1"/>
    <col min="7" max="9" width="11.625" customWidth="1"/>
    <col min="10" max="10" width="5.25" style="270" bestFit="1" customWidth="1"/>
    <col min="11" max="11" width="5.25" style="2" bestFit="1" customWidth="1"/>
    <col min="12" max="13" width="5.5" bestFit="1" customWidth="1"/>
    <col min="14" max="14" width="13" style="2" bestFit="1" customWidth="1"/>
    <col min="15" max="15" width="9.875" bestFit="1" customWidth="1"/>
    <col min="16" max="16" width="8.75" style="2" customWidth="1"/>
    <col min="17" max="17" width="9.75" style="2" customWidth="1"/>
    <col min="18" max="20" width="8.75" style="2" customWidth="1"/>
    <col min="21" max="21" width="9.75" style="2" customWidth="1"/>
    <col min="22" max="24" width="8.75" style="2" customWidth="1"/>
    <col min="25" max="25" width="9.75" style="2" customWidth="1"/>
    <col min="26" max="28" width="8.75" style="2" customWidth="1"/>
    <col min="29" max="29" width="9.75" style="2" customWidth="1"/>
    <col min="30" max="32" width="8.75" style="2" customWidth="1"/>
    <col min="33" max="33" width="9.75" style="2" customWidth="1"/>
    <col min="34" max="35" width="8.75" style="2" customWidth="1"/>
  </cols>
  <sheetData>
    <row r="1" spans="1:35" ht="30" customHeight="1">
      <c r="A1" s="275"/>
      <c r="B1" s="277"/>
      <c r="C1" s="454" t="s">
        <v>454</v>
      </c>
      <c r="D1" s="456"/>
      <c r="E1" s="457" t="s">
        <v>435</v>
      </c>
      <c r="F1" s="458"/>
      <c r="G1" s="454" t="s">
        <v>431</v>
      </c>
      <c r="H1" s="455"/>
      <c r="I1" s="456"/>
      <c r="J1" s="275"/>
      <c r="K1" s="275"/>
      <c r="L1" s="277"/>
      <c r="M1" s="277"/>
      <c r="N1" s="275"/>
      <c r="O1" s="277"/>
      <c r="P1" s="454" t="s">
        <v>445</v>
      </c>
      <c r="Q1" s="455"/>
      <c r="R1" s="455"/>
      <c r="S1" s="456"/>
      <c r="T1" s="454" t="s">
        <v>449</v>
      </c>
      <c r="U1" s="455"/>
      <c r="V1" s="455"/>
      <c r="W1" s="456"/>
      <c r="X1" s="454" t="s">
        <v>450</v>
      </c>
      <c r="Y1" s="455"/>
      <c r="Z1" s="455"/>
      <c r="AA1" s="456"/>
      <c r="AB1" s="454" t="s">
        <v>451</v>
      </c>
      <c r="AC1" s="455"/>
      <c r="AD1" s="455"/>
      <c r="AE1" s="456"/>
      <c r="AF1" s="454" t="s">
        <v>452</v>
      </c>
      <c r="AG1" s="455"/>
      <c r="AH1" s="455"/>
      <c r="AI1" s="456"/>
    </row>
    <row r="2" spans="1:35" s="2" customFormat="1" ht="37.5" customHeight="1">
      <c r="A2" s="276" t="s">
        <v>448</v>
      </c>
      <c r="B2" s="276" t="s">
        <v>455</v>
      </c>
      <c r="C2" s="271" t="s">
        <v>446</v>
      </c>
      <c r="D2" s="274" t="s">
        <v>447</v>
      </c>
      <c r="E2" s="278">
        <v>1</v>
      </c>
      <c r="F2" s="279">
        <v>2</v>
      </c>
      <c r="G2" s="278" t="s">
        <v>436</v>
      </c>
      <c r="H2" s="273" t="s">
        <v>437</v>
      </c>
      <c r="I2" s="279" t="s">
        <v>438</v>
      </c>
      <c r="J2" s="280" t="s">
        <v>432</v>
      </c>
      <c r="K2" s="280" t="s">
        <v>0</v>
      </c>
      <c r="L2" s="280" t="s">
        <v>433</v>
      </c>
      <c r="M2" s="280" t="s">
        <v>434</v>
      </c>
      <c r="N2" s="276" t="s">
        <v>439</v>
      </c>
      <c r="O2" s="276" t="s">
        <v>440</v>
      </c>
      <c r="P2" s="278" t="s">
        <v>444</v>
      </c>
      <c r="Q2" s="273" t="s">
        <v>443</v>
      </c>
      <c r="R2" s="272" t="s">
        <v>442</v>
      </c>
      <c r="S2" s="274" t="s">
        <v>441</v>
      </c>
      <c r="T2" s="278" t="s">
        <v>444</v>
      </c>
      <c r="U2" s="273" t="s">
        <v>443</v>
      </c>
      <c r="V2" s="272" t="s">
        <v>453</v>
      </c>
      <c r="W2" s="274" t="s">
        <v>441</v>
      </c>
      <c r="X2" s="278" t="s">
        <v>444</v>
      </c>
      <c r="Y2" s="273" t="s">
        <v>443</v>
      </c>
      <c r="Z2" s="272" t="s">
        <v>453</v>
      </c>
      <c r="AA2" s="274" t="s">
        <v>441</v>
      </c>
      <c r="AB2" s="278" t="s">
        <v>444</v>
      </c>
      <c r="AC2" s="273" t="s">
        <v>443</v>
      </c>
      <c r="AD2" s="272" t="s">
        <v>453</v>
      </c>
      <c r="AE2" s="274" t="s">
        <v>441</v>
      </c>
      <c r="AF2" s="278" t="s">
        <v>444</v>
      </c>
      <c r="AG2" s="273" t="s">
        <v>443</v>
      </c>
      <c r="AH2" s="272" t="s">
        <v>453</v>
      </c>
      <c r="AI2" s="274" t="s">
        <v>441</v>
      </c>
    </row>
    <row r="3" spans="1:35">
      <c r="A3" s="270">
        <v>1</v>
      </c>
      <c r="C3" s="2" t="str">
        <f>ASC(IF(入力シート!C7="", "", 印刷!$K$8))</f>
        <v/>
      </c>
      <c r="F3" s="2" t="str">
        <f>ASC(IF(入力シート!B7="", "", 入力シート!B7))</f>
        <v/>
      </c>
      <c r="G3" t="str">
        <f>IF(入力シート!C7="","",CONCATENATE(入力シート!C7&amp;" ",入力シート!D7))</f>
        <v/>
      </c>
      <c r="H3" t="str">
        <f>ASC(IF(入力シート!E7="","",CONCATENATE(入力シート!E7&amp;" ",入力シート!F7)))</f>
        <v/>
      </c>
      <c r="I3" t="str">
        <f>ASC(G3)</f>
        <v/>
      </c>
      <c r="J3" s="270" t="str">
        <f>ASC(IF(入力シート!H7="","",(IF(入力シート!H7="男",1,2))))</f>
        <v/>
      </c>
      <c r="K3" s="2" t="str">
        <f>ASC(IF(入力シート!I7="", "", 入力シート!I7))</f>
        <v/>
      </c>
      <c r="L3" s="270" t="str">
        <f>ASC(IF(入力シート!J7="", "", 入力シート!J7))</f>
        <v/>
      </c>
      <c r="M3" s="270" t="str">
        <f>ASC(IF(入力シート!K7="", "", 入力シート!K7))</f>
        <v/>
      </c>
      <c r="N3" s="270" t="str">
        <f>IF(入力シート!M7="", "", 入力シート!M7)</f>
        <v/>
      </c>
      <c r="O3" s="270" t="str">
        <f>ASC(IF(入力シート!L7="", "", 入力シート!L7))</f>
        <v/>
      </c>
      <c r="P3" s="2" t="str">
        <f>ASC(IF(入力シート!N7="","",data!U3))</f>
        <v/>
      </c>
      <c r="Q3" s="270" t="str">
        <f>ASC(IF(入力シート!O7="","",data!W3))</f>
        <v/>
      </c>
    </row>
    <row r="4" spans="1:35">
      <c r="A4" s="270">
        <v>2</v>
      </c>
      <c r="C4" s="270" t="str">
        <f>ASC(IF(入力シート!C8="", "", 印刷!$K$8))</f>
        <v/>
      </c>
      <c r="F4" s="270" t="str">
        <f>ASC(IF(入力シート!B8="", "", 入力シート!B8))</f>
        <v/>
      </c>
      <c r="G4" t="str">
        <f>IF(入力シート!C8="","",CONCATENATE(入力シート!C8&amp;" ",入力シート!D8))</f>
        <v/>
      </c>
      <c r="H4" t="str">
        <f>ASC(IF(入力シート!E8="","",CONCATENATE(入力シート!E8&amp;" ",入力シート!F8)))</f>
        <v/>
      </c>
      <c r="I4" t="str">
        <f t="shared" ref="I4:I67" si="0">ASC(G4)</f>
        <v/>
      </c>
      <c r="J4" s="270" t="str">
        <f>ASC(IF(入力シート!H8="","",(IF(入力シート!H8="男",1,2))))</f>
        <v/>
      </c>
      <c r="K4" s="270" t="str">
        <f>ASC(IF(入力シート!I8="", "", 入力シート!I8))</f>
        <v/>
      </c>
      <c r="L4" s="270" t="str">
        <f>ASC(IF(入力シート!J8="", "", 入力シート!J8))</f>
        <v/>
      </c>
      <c r="M4" s="270" t="str">
        <f>ASC(IF(入力シート!K8="", "", 入力シート!K8))</f>
        <v/>
      </c>
      <c r="N4" s="270" t="str">
        <f>IF(入力シート!M8="", "", 入力シート!M8)</f>
        <v/>
      </c>
      <c r="O4" s="270" t="str">
        <f>ASC(IF(入力シート!L8="", "", 入力シート!L8))</f>
        <v/>
      </c>
      <c r="P4" s="270" t="str">
        <f>ASC(IF(入力シート!N8="","",data!U4))</f>
        <v/>
      </c>
      <c r="Q4" s="270" t="str">
        <f>ASC(IF(入力シート!O8="","",data!W4))</f>
        <v/>
      </c>
      <c r="R4" s="270"/>
      <c r="S4" s="270"/>
    </row>
    <row r="5" spans="1:35">
      <c r="A5" s="270">
        <v>3</v>
      </c>
      <c r="C5" s="270" t="str">
        <f>ASC(IF(入力シート!C9="", "", 印刷!$K$8))</f>
        <v/>
      </c>
      <c r="F5" s="270" t="str">
        <f>ASC(IF(入力シート!B9="", "", 入力シート!B9))</f>
        <v/>
      </c>
      <c r="G5" t="str">
        <f>IF(入力シート!C9="","",CONCATENATE(入力シート!C9&amp;" ",入力シート!D9))</f>
        <v/>
      </c>
      <c r="H5" t="str">
        <f>ASC(IF(入力シート!E9="","",CONCATENATE(入力シート!E9&amp;" ",入力シート!F9)))</f>
        <v/>
      </c>
      <c r="I5" t="str">
        <f t="shared" si="0"/>
        <v/>
      </c>
      <c r="J5" s="270" t="str">
        <f>ASC(IF(入力シート!H9="","",(IF(入力シート!H9="男",1,2))))</f>
        <v/>
      </c>
      <c r="K5" s="270" t="str">
        <f>ASC(IF(入力シート!I9="", "", 入力シート!I9))</f>
        <v/>
      </c>
      <c r="L5" s="270" t="str">
        <f>ASC(IF(入力シート!J9="", "", 入力シート!J9))</f>
        <v/>
      </c>
      <c r="M5" s="270" t="str">
        <f>ASC(IF(入力シート!K9="", "", 入力シート!K9))</f>
        <v/>
      </c>
      <c r="N5" s="270" t="str">
        <f>IF(入力シート!M9="", "", 入力シート!M9)</f>
        <v/>
      </c>
      <c r="O5" s="270" t="str">
        <f>ASC(IF(入力シート!L9="", "", 入力シート!L9))</f>
        <v/>
      </c>
      <c r="P5" s="270" t="str">
        <f>ASC(IF(入力シート!N9="","",data!U5))</f>
        <v/>
      </c>
      <c r="Q5" s="270" t="str">
        <f>ASC(IF(入力シート!O9="","",data!W5))</f>
        <v/>
      </c>
      <c r="R5" s="270"/>
      <c r="S5" s="270"/>
    </row>
    <row r="6" spans="1:35">
      <c r="A6" s="270">
        <v>4</v>
      </c>
      <c r="C6" s="270" t="str">
        <f>ASC(IF(入力シート!C10="", "", 印刷!$K$8))</f>
        <v/>
      </c>
      <c r="F6" s="270" t="str">
        <f>ASC(IF(入力シート!B10="", "", 入力シート!B10))</f>
        <v/>
      </c>
      <c r="G6" t="str">
        <f>IF(入力シート!C10="","",CONCATENATE(入力シート!C10&amp;" ",入力シート!D10))</f>
        <v/>
      </c>
      <c r="H6" t="str">
        <f>ASC(IF(入力シート!E10="","",CONCATENATE(入力シート!E10&amp;" ",入力シート!F10)))</f>
        <v/>
      </c>
      <c r="I6" t="str">
        <f t="shared" si="0"/>
        <v/>
      </c>
      <c r="J6" s="270" t="str">
        <f>ASC(IF(入力シート!H10="","",(IF(入力シート!H10="男",1,2))))</f>
        <v/>
      </c>
      <c r="K6" s="270" t="str">
        <f>ASC(IF(入力シート!I10="", "", 入力シート!I10))</f>
        <v/>
      </c>
      <c r="L6" s="270" t="str">
        <f>ASC(IF(入力シート!J10="", "", 入力シート!J10))</f>
        <v/>
      </c>
      <c r="M6" s="270" t="str">
        <f>ASC(IF(入力シート!K10="", "", 入力シート!K10))</f>
        <v/>
      </c>
      <c r="N6" s="270" t="str">
        <f>IF(入力シート!M10="", "", 入力シート!M10)</f>
        <v/>
      </c>
      <c r="O6" s="270" t="str">
        <f>ASC(IF(入力シート!L10="", "", 入力シート!L10))</f>
        <v/>
      </c>
      <c r="P6" s="270" t="str">
        <f>ASC(IF(入力シート!N10="","",data!U6))</f>
        <v/>
      </c>
      <c r="Q6" s="270" t="str">
        <f>ASC(IF(入力シート!O10="","",data!W6))</f>
        <v/>
      </c>
      <c r="R6" s="270"/>
      <c r="S6" s="270"/>
    </row>
    <row r="7" spans="1:35">
      <c r="A7" s="2">
        <v>5</v>
      </c>
      <c r="C7" s="270" t="str">
        <f>ASC(IF(入力シート!C11="", "", 印刷!$K$8))</f>
        <v/>
      </c>
      <c r="F7" s="270" t="str">
        <f>ASC(IF(入力シート!B11="", "", 入力シート!B11))</f>
        <v/>
      </c>
      <c r="G7" t="str">
        <f>IF(入力シート!C11="","",CONCATENATE(入力シート!C11&amp;" ",入力シート!D11))</f>
        <v/>
      </c>
      <c r="H7" t="str">
        <f>ASC(IF(入力シート!E11="","",CONCATENATE(入力シート!E11&amp;" ",入力シート!F11)))</f>
        <v/>
      </c>
      <c r="I7" t="str">
        <f t="shared" si="0"/>
        <v/>
      </c>
      <c r="J7" s="270" t="str">
        <f>ASC(IF(入力シート!H11="","",(IF(入力シート!H11="男",1,2))))</f>
        <v/>
      </c>
      <c r="K7" s="270" t="str">
        <f>ASC(IF(入力シート!I11="", "", 入力シート!I11))</f>
        <v/>
      </c>
      <c r="L7" s="270" t="str">
        <f>ASC(IF(入力シート!J11="", "", 入力シート!J11))</f>
        <v/>
      </c>
      <c r="M7" s="270" t="str">
        <f>ASC(IF(入力シート!K11="", "", 入力シート!K11))</f>
        <v/>
      </c>
      <c r="N7" s="270" t="str">
        <f>IF(入力シート!M11="", "", 入力シート!M11)</f>
        <v/>
      </c>
      <c r="O7" s="270" t="str">
        <f>ASC(IF(入力シート!L11="", "", 入力シート!L11))</f>
        <v/>
      </c>
      <c r="P7" s="270" t="str">
        <f>ASC(IF(入力シート!N11="","",data!U7))</f>
        <v/>
      </c>
      <c r="Q7" s="270" t="str">
        <f>ASC(IF(入力シート!O11="","",data!W7))</f>
        <v/>
      </c>
      <c r="R7" s="270"/>
      <c r="S7" s="270"/>
    </row>
    <row r="8" spans="1:35">
      <c r="A8" s="2">
        <v>6</v>
      </c>
      <c r="C8" s="270" t="str">
        <f>ASC(IF(入力シート!C12="", "", 印刷!$K$8))</f>
        <v/>
      </c>
      <c r="F8" s="270" t="str">
        <f>ASC(IF(入力シート!B12="", "", 入力シート!B12))</f>
        <v/>
      </c>
      <c r="G8" t="str">
        <f>IF(入力シート!C12="","",CONCATENATE(入力シート!C12&amp;" ",入力シート!D12))</f>
        <v/>
      </c>
      <c r="H8" t="str">
        <f>ASC(IF(入力シート!E12="","",CONCATENATE(入力シート!E12&amp;" ",入力シート!F12)))</f>
        <v/>
      </c>
      <c r="I8" t="str">
        <f t="shared" si="0"/>
        <v/>
      </c>
      <c r="J8" s="270" t="str">
        <f>ASC(IF(入力シート!H12="","",(IF(入力シート!H12="男",1,2))))</f>
        <v/>
      </c>
      <c r="K8" s="270" t="str">
        <f>ASC(IF(入力シート!I12="", "", 入力シート!I12))</f>
        <v/>
      </c>
      <c r="L8" s="270" t="str">
        <f>ASC(IF(入力シート!J12="", "", 入力シート!J12))</f>
        <v/>
      </c>
      <c r="M8" s="270" t="str">
        <f>ASC(IF(入力シート!K12="", "", 入力シート!K12))</f>
        <v/>
      </c>
      <c r="N8" s="270" t="str">
        <f>IF(入力シート!M12="", "", 入力シート!M12)</f>
        <v/>
      </c>
      <c r="O8" s="270" t="str">
        <f>ASC(IF(入力シート!L12="", "", 入力シート!L12))</f>
        <v/>
      </c>
      <c r="P8" s="270" t="str">
        <f>ASC(IF(入力シート!N12="","",data!U8))</f>
        <v/>
      </c>
      <c r="Q8" s="270" t="str">
        <f>ASC(IF(入力シート!O12="","",data!W8))</f>
        <v/>
      </c>
      <c r="R8" s="270"/>
      <c r="S8" s="270"/>
    </row>
    <row r="9" spans="1:35">
      <c r="A9" s="2">
        <v>7</v>
      </c>
      <c r="C9" s="270" t="str">
        <f>ASC(IF(入力シート!C13="", "", 印刷!$K$8))</f>
        <v/>
      </c>
      <c r="F9" s="270" t="str">
        <f>ASC(IF(入力シート!B13="", "", 入力シート!B13))</f>
        <v/>
      </c>
      <c r="G9" t="str">
        <f>IF(入力シート!C13="","",CONCATENATE(入力シート!C13&amp;" ",入力シート!D13))</f>
        <v/>
      </c>
      <c r="H9" t="str">
        <f>ASC(IF(入力シート!E13="","",CONCATENATE(入力シート!E13&amp;" ",入力シート!F13)))</f>
        <v/>
      </c>
      <c r="I9" t="str">
        <f t="shared" si="0"/>
        <v/>
      </c>
      <c r="J9" s="270" t="str">
        <f>ASC(IF(入力シート!H13="","",(IF(入力シート!H13="男",1,2))))</f>
        <v/>
      </c>
      <c r="K9" s="270" t="str">
        <f>ASC(IF(入力シート!I13="", "", 入力シート!I13))</f>
        <v/>
      </c>
      <c r="L9" s="270" t="str">
        <f>ASC(IF(入力シート!J13="", "", 入力シート!J13))</f>
        <v/>
      </c>
      <c r="M9" s="270" t="str">
        <f>ASC(IF(入力シート!K13="", "", 入力シート!K13))</f>
        <v/>
      </c>
      <c r="N9" s="270" t="str">
        <f>IF(入力シート!M13="", "", 入力シート!M13)</f>
        <v/>
      </c>
      <c r="O9" s="270" t="str">
        <f>ASC(IF(入力シート!L13="", "", 入力シート!L13))</f>
        <v/>
      </c>
      <c r="P9" s="270" t="str">
        <f>ASC(IF(入力シート!N13="","",data!U9))</f>
        <v/>
      </c>
      <c r="Q9" s="270" t="str">
        <f>ASC(IF(入力シート!O13="","",data!W9))</f>
        <v/>
      </c>
      <c r="R9" s="270"/>
      <c r="S9" s="270"/>
    </row>
    <row r="10" spans="1:35">
      <c r="A10" s="2">
        <v>8</v>
      </c>
      <c r="C10" s="270" t="str">
        <f>ASC(IF(入力シート!C14="", "", 印刷!$K$8))</f>
        <v/>
      </c>
      <c r="F10" s="270" t="str">
        <f>ASC(IF(入力シート!B14="", "", 入力シート!B14))</f>
        <v/>
      </c>
      <c r="G10" t="str">
        <f>IF(入力シート!C14="","",CONCATENATE(入力シート!C14&amp;" ",入力シート!D14))</f>
        <v/>
      </c>
      <c r="H10" t="str">
        <f>ASC(IF(入力シート!E14="","",CONCATENATE(入力シート!E14&amp;" ",入力シート!F14)))</f>
        <v/>
      </c>
      <c r="I10" t="str">
        <f t="shared" si="0"/>
        <v/>
      </c>
      <c r="J10" s="270" t="str">
        <f>ASC(IF(入力シート!H14="","",(IF(入力シート!H14="男",1,2))))</f>
        <v/>
      </c>
      <c r="K10" s="270" t="str">
        <f>ASC(IF(入力シート!I14="", "", 入力シート!I14))</f>
        <v/>
      </c>
      <c r="L10" s="270" t="str">
        <f>ASC(IF(入力シート!J14="", "", 入力シート!J14))</f>
        <v/>
      </c>
      <c r="M10" s="270" t="str">
        <f>ASC(IF(入力シート!K14="", "", 入力シート!K14))</f>
        <v/>
      </c>
      <c r="N10" s="270" t="str">
        <f>IF(入力シート!M14="", "", 入力シート!M14)</f>
        <v/>
      </c>
      <c r="O10" s="270" t="str">
        <f>ASC(IF(入力シート!L14="", "", 入力シート!L14))</f>
        <v/>
      </c>
      <c r="P10" s="270" t="str">
        <f>ASC(IF(入力シート!N14="","",data!U10))</f>
        <v/>
      </c>
      <c r="Q10" s="270" t="str">
        <f>ASC(IF(入力シート!O14="","",data!W10))</f>
        <v/>
      </c>
      <c r="R10" s="270"/>
      <c r="S10" s="270"/>
    </row>
    <row r="11" spans="1:35">
      <c r="A11" s="2">
        <v>9</v>
      </c>
      <c r="C11" s="270" t="str">
        <f>ASC(IF(入力シート!C15="", "", 印刷!$K$8))</f>
        <v/>
      </c>
      <c r="F11" s="270" t="str">
        <f>ASC(IF(入力シート!B15="", "", 入力シート!B15))</f>
        <v/>
      </c>
      <c r="G11" t="str">
        <f>IF(入力シート!C15="","",CONCATENATE(入力シート!C15&amp;" ",入力シート!D15))</f>
        <v/>
      </c>
      <c r="H11" t="str">
        <f>ASC(IF(入力シート!E15="","",CONCATENATE(入力シート!E15&amp;" ",入力シート!F15)))</f>
        <v/>
      </c>
      <c r="I11" t="str">
        <f t="shared" si="0"/>
        <v/>
      </c>
      <c r="J11" s="270" t="str">
        <f>ASC(IF(入力シート!H15="","",(IF(入力シート!H15="男",1,2))))</f>
        <v/>
      </c>
      <c r="K11" s="270" t="str">
        <f>ASC(IF(入力シート!I15="", "", 入力シート!I15))</f>
        <v/>
      </c>
      <c r="L11" s="270" t="str">
        <f>ASC(IF(入力シート!J15="", "", 入力シート!J15))</f>
        <v/>
      </c>
      <c r="M11" s="270" t="str">
        <f>ASC(IF(入力シート!K15="", "", 入力シート!K15))</f>
        <v/>
      </c>
      <c r="N11" s="270" t="str">
        <f>IF(入力シート!M15="", "", 入力シート!M15)</f>
        <v/>
      </c>
      <c r="O11" s="270" t="str">
        <f>ASC(IF(入力シート!L15="", "", 入力シート!L15))</f>
        <v/>
      </c>
      <c r="P11" s="270" t="str">
        <f>ASC(IF(入力シート!N15="","",data!U11))</f>
        <v/>
      </c>
      <c r="Q11" s="270" t="str">
        <f>ASC(IF(入力シート!O15="","",data!W11))</f>
        <v/>
      </c>
      <c r="R11" s="270"/>
      <c r="S11" s="270"/>
    </row>
    <row r="12" spans="1:35">
      <c r="A12" s="2">
        <v>10</v>
      </c>
      <c r="C12" s="270" t="str">
        <f>ASC(IF(入力シート!C16="", "", 印刷!$K$8))</f>
        <v/>
      </c>
      <c r="F12" s="270" t="str">
        <f>ASC(IF(入力シート!B16="", "", 入力シート!B16))</f>
        <v/>
      </c>
      <c r="G12" t="str">
        <f>IF(入力シート!C16="","",CONCATENATE(入力シート!C16&amp;" ",入力シート!D16))</f>
        <v/>
      </c>
      <c r="H12" t="str">
        <f>ASC(IF(入力シート!E16="","",CONCATENATE(入力シート!E16&amp;" ",入力シート!F16)))</f>
        <v/>
      </c>
      <c r="I12" t="str">
        <f t="shared" si="0"/>
        <v/>
      </c>
      <c r="J12" s="270" t="str">
        <f>ASC(IF(入力シート!H16="","",(IF(入力シート!H16="男",1,2))))</f>
        <v/>
      </c>
      <c r="K12" s="270" t="str">
        <f>ASC(IF(入力シート!I16="", "", 入力シート!I16))</f>
        <v/>
      </c>
      <c r="L12" s="270" t="str">
        <f>ASC(IF(入力シート!J16="", "", 入力シート!J16))</f>
        <v/>
      </c>
      <c r="M12" s="270" t="str">
        <f>ASC(IF(入力シート!K16="", "", 入力シート!K16))</f>
        <v/>
      </c>
      <c r="N12" s="270" t="str">
        <f>IF(入力シート!M16="", "", 入力シート!M16)</f>
        <v/>
      </c>
      <c r="O12" s="270" t="str">
        <f>ASC(IF(入力シート!L16="", "", 入力シート!L16))</f>
        <v/>
      </c>
      <c r="P12" s="270" t="str">
        <f>ASC(IF(入力シート!N16="","",data!U12))</f>
        <v/>
      </c>
      <c r="Q12" s="270" t="str">
        <f>ASC(IF(入力シート!O16="","",data!W12))</f>
        <v/>
      </c>
      <c r="R12" s="270"/>
      <c r="S12" s="270"/>
    </row>
    <row r="13" spans="1:35">
      <c r="A13" s="2">
        <v>11</v>
      </c>
      <c r="C13" s="270" t="str">
        <f>ASC(IF(入力シート!C17="", "", 印刷!$K$8))</f>
        <v/>
      </c>
      <c r="F13" s="270" t="str">
        <f>ASC(IF(入力シート!B17="", "", 入力シート!B17))</f>
        <v/>
      </c>
      <c r="G13" t="str">
        <f>IF(入力シート!C17="","",CONCATENATE(入力シート!C17&amp;" ",入力シート!D17))</f>
        <v/>
      </c>
      <c r="H13" t="str">
        <f>ASC(IF(入力シート!E17="","",CONCATENATE(入力シート!E17&amp;" ",入力シート!F17)))</f>
        <v/>
      </c>
      <c r="I13" t="str">
        <f t="shared" si="0"/>
        <v/>
      </c>
      <c r="J13" s="270" t="str">
        <f>ASC(IF(入力シート!H17="","",(IF(入力シート!H17="男",1,2))))</f>
        <v/>
      </c>
      <c r="K13" s="270" t="str">
        <f>ASC(IF(入力シート!I17="", "", 入力シート!I17))</f>
        <v/>
      </c>
      <c r="L13" s="270" t="str">
        <f>ASC(IF(入力シート!J17="", "", 入力シート!J17))</f>
        <v/>
      </c>
      <c r="M13" s="270" t="str">
        <f>ASC(IF(入力シート!K17="", "", 入力シート!K17))</f>
        <v/>
      </c>
      <c r="N13" s="270" t="str">
        <f>IF(入力シート!M17="", "", 入力シート!M17)</f>
        <v/>
      </c>
      <c r="O13" s="270" t="str">
        <f>ASC(IF(入力シート!L17="", "", 入力シート!L17))</f>
        <v/>
      </c>
      <c r="P13" s="270" t="str">
        <f>ASC(IF(入力シート!N17="","",data!U13))</f>
        <v/>
      </c>
      <c r="Q13" s="270" t="str">
        <f>ASC(IF(入力シート!O17="","",data!W13))</f>
        <v/>
      </c>
      <c r="R13" s="270"/>
      <c r="S13" s="270"/>
    </row>
    <row r="14" spans="1:35">
      <c r="A14" s="2">
        <v>12</v>
      </c>
      <c r="C14" s="270" t="str">
        <f>ASC(IF(入力シート!C18="", "", 印刷!$K$8))</f>
        <v/>
      </c>
      <c r="F14" s="270" t="str">
        <f>ASC(IF(入力シート!B18="", "", 入力シート!B18))</f>
        <v/>
      </c>
      <c r="G14" t="str">
        <f>IF(入力シート!C18="","",CONCATENATE(入力シート!C18&amp;" ",入力シート!D18))</f>
        <v/>
      </c>
      <c r="H14" t="str">
        <f>ASC(IF(入力シート!E18="","",CONCATENATE(入力シート!E18&amp;" ",入力シート!F18)))</f>
        <v/>
      </c>
      <c r="I14" t="str">
        <f t="shared" si="0"/>
        <v/>
      </c>
      <c r="J14" s="270" t="str">
        <f>ASC(IF(入力シート!H18="","",(IF(入力シート!H18="男",1,2))))</f>
        <v/>
      </c>
      <c r="K14" s="270" t="str">
        <f>ASC(IF(入力シート!I18="", "", 入力シート!I18))</f>
        <v/>
      </c>
      <c r="L14" s="270" t="str">
        <f>ASC(IF(入力シート!J18="", "", 入力シート!J18))</f>
        <v/>
      </c>
      <c r="M14" s="270" t="str">
        <f>ASC(IF(入力シート!K18="", "", 入力シート!K18))</f>
        <v/>
      </c>
      <c r="N14" s="270" t="str">
        <f>IF(入力シート!M18="", "", 入力シート!M18)</f>
        <v/>
      </c>
      <c r="O14" s="270" t="str">
        <f>ASC(IF(入力シート!L18="", "", 入力シート!L18))</f>
        <v/>
      </c>
      <c r="P14" s="270" t="str">
        <f>ASC(IF(入力シート!N18="","",data!U14))</f>
        <v/>
      </c>
      <c r="Q14" s="270" t="str">
        <f>ASC(IF(入力シート!O18="","",data!W14))</f>
        <v/>
      </c>
      <c r="R14" s="270"/>
      <c r="S14" s="270"/>
    </row>
    <row r="15" spans="1:35">
      <c r="A15" s="2">
        <v>13</v>
      </c>
      <c r="C15" s="270" t="str">
        <f>ASC(IF(入力シート!C19="", "", 印刷!$K$8))</f>
        <v/>
      </c>
      <c r="F15" s="270" t="str">
        <f>ASC(IF(入力シート!B19="", "", 入力シート!B19))</f>
        <v/>
      </c>
      <c r="G15" t="str">
        <f>IF(入力シート!C19="","",CONCATENATE(入力シート!C19&amp;" ",入力シート!D19))</f>
        <v/>
      </c>
      <c r="H15" t="str">
        <f>ASC(IF(入力シート!E19="","",CONCATENATE(入力シート!E19&amp;" ",入力シート!F19)))</f>
        <v/>
      </c>
      <c r="I15" t="str">
        <f t="shared" si="0"/>
        <v/>
      </c>
      <c r="J15" s="270" t="str">
        <f>ASC(IF(入力シート!H19="","",(IF(入力シート!H19="男",1,2))))</f>
        <v/>
      </c>
      <c r="K15" s="270" t="str">
        <f>ASC(IF(入力シート!I19="", "", 入力シート!I19))</f>
        <v/>
      </c>
      <c r="L15" s="270" t="str">
        <f>ASC(IF(入力シート!J19="", "", 入力シート!J19))</f>
        <v/>
      </c>
      <c r="M15" s="270" t="str">
        <f>ASC(IF(入力シート!K19="", "", 入力シート!K19))</f>
        <v/>
      </c>
      <c r="N15" s="270" t="str">
        <f>IF(入力シート!M19="", "", 入力シート!M19)</f>
        <v/>
      </c>
      <c r="O15" s="270" t="str">
        <f>ASC(IF(入力シート!L19="", "", 入力シート!L19))</f>
        <v/>
      </c>
      <c r="P15" s="270" t="str">
        <f>ASC(IF(入力シート!N19="","",data!U15))</f>
        <v/>
      </c>
      <c r="Q15" s="270" t="str">
        <f>ASC(IF(入力シート!O19="","",data!W15))</f>
        <v/>
      </c>
      <c r="R15" s="270"/>
      <c r="S15" s="270"/>
    </row>
    <row r="16" spans="1:35">
      <c r="A16" s="2">
        <v>14</v>
      </c>
      <c r="C16" s="270" t="str">
        <f>ASC(IF(入力シート!C20="", "", 印刷!$K$8))</f>
        <v/>
      </c>
      <c r="F16" s="270" t="str">
        <f>ASC(IF(入力シート!B20="", "", 入力シート!B20))</f>
        <v/>
      </c>
      <c r="G16" t="str">
        <f>IF(入力シート!C20="","",CONCATENATE(入力シート!C20&amp;" ",入力シート!D20))</f>
        <v/>
      </c>
      <c r="H16" t="str">
        <f>ASC(IF(入力シート!E20="","",CONCATENATE(入力シート!E20&amp;" ",入力シート!F20)))</f>
        <v/>
      </c>
      <c r="I16" t="str">
        <f t="shared" si="0"/>
        <v/>
      </c>
      <c r="J16" s="270" t="str">
        <f>ASC(IF(入力シート!H20="","",(IF(入力シート!H20="男",1,2))))</f>
        <v/>
      </c>
      <c r="K16" s="270" t="str">
        <f>ASC(IF(入力シート!I20="", "", 入力シート!I20))</f>
        <v/>
      </c>
      <c r="L16" s="270" t="str">
        <f>ASC(IF(入力シート!J20="", "", 入力シート!J20))</f>
        <v/>
      </c>
      <c r="M16" s="270" t="str">
        <f>ASC(IF(入力シート!K20="", "", 入力シート!K20))</f>
        <v/>
      </c>
      <c r="N16" s="270" t="str">
        <f>IF(入力シート!M20="", "", 入力シート!M20)</f>
        <v/>
      </c>
      <c r="O16" s="270" t="str">
        <f>ASC(IF(入力シート!L20="", "", 入力シート!L20))</f>
        <v/>
      </c>
      <c r="P16" s="270" t="str">
        <f>ASC(IF(入力シート!N20="","",data!U16))</f>
        <v/>
      </c>
      <c r="Q16" s="270" t="str">
        <f>ASC(IF(入力シート!O20="","",data!W16))</f>
        <v/>
      </c>
      <c r="R16" s="270"/>
      <c r="S16" s="270"/>
    </row>
    <row r="17" spans="1:19">
      <c r="A17" s="2">
        <v>15</v>
      </c>
      <c r="C17" s="270" t="str">
        <f>ASC(IF(入力シート!C21="", "", 印刷!$K$8))</f>
        <v/>
      </c>
      <c r="F17" s="270" t="str">
        <f>ASC(IF(入力シート!B21="", "", 入力シート!B21))</f>
        <v/>
      </c>
      <c r="G17" t="str">
        <f>IF(入力シート!C21="","",CONCATENATE(入力シート!C21&amp;" ",入力シート!D21))</f>
        <v/>
      </c>
      <c r="H17" t="str">
        <f>ASC(IF(入力シート!E21="","",CONCATENATE(入力シート!E21&amp;" ",入力シート!F21)))</f>
        <v/>
      </c>
      <c r="I17" t="str">
        <f t="shared" si="0"/>
        <v/>
      </c>
      <c r="J17" s="270" t="str">
        <f>ASC(IF(入力シート!H21="","",(IF(入力シート!H21="男",1,2))))</f>
        <v/>
      </c>
      <c r="K17" s="270" t="str">
        <f>ASC(IF(入力シート!I21="", "", 入力シート!I21))</f>
        <v/>
      </c>
      <c r="L17" s="270" t="str">
        <f>ASC(IF(入力シート!J21="", "", 入力シート!J21))</f>
        <v/>
      </c>
      <c r="M17" s="270" t="str">
        <f>ASC(IF(入力シート!K21="", "", 入力シート!K21))</f>
        <v/>
      </c>
      <c r="N17" s="270" t="str">
        <f>IF(入力シート!M21="", "", 入力シート!M21)</f>
        <v/>
      </c>
      <c r="O17" s="270" t="str">
        <f>ASC(IF(入力シート!L21="", "", 入力シート!L21))</f>
        <v/>
      </c>
      <c r="P17" s="270" t="str">
        <f>ASC(IF(入力シート!N21="","",data!U17))</f>
        <v/>
      </c>
      <c r="Q17" s="270" t="str">
        <f>ASC(IF(入力シート!O21="","",data!W17))</f>
        <v/>
      </c>
      <c r="R17" s="270"/>
      <c r="S17" s="270"/>
    </row>
    <row r="18" spans="1:19">
      <c r="A18" s="2">
        <v>16</v>
      </c>
      <c r="C18" s="270" t="str">
        <f>ASC(IF(入力シート!C22="", "", 印刷!$K$8))</f>
        <v/>
      </c>
      <c r="F18" s="270" t="str">
        <f>ASC(IF(入力シート!B22="", "", 入力シート!B22))</f>
        <v/>
      </c>
      <c r="G18" t="str">
        <f>IF(入力シート!C22="","",CONCATENATE(入力シート!C22&amp;" ",入力シート!D22))</f>
        <v/>
      </c>
      <c r="H18" t="str">
        <f>ASC(IF(入力シート!E22="","",CONCATENATE(入力シート!E22&amp;" ",入力シート!F22)))</f>
        <v/>
      </c>
      <c r="I18" t="str">
        <f t="shared" si="0"/>
        <v/>
      </c>
      <c r="J18" s="270" t="str">
        <f>ASC(IF(入力シート!H22="","",(IF(入力シート!H22="男",1,2))))</f>
        <v/>
      </c>
      <c r="K18" s="270" t="str">
        <f>ASC(IF(入力シート!I22="", "", 入力シート!I22))</f>
        <v/>
      </c>
      <c r="L18" s="270" t="str">
        <f>ASC(IF(入力シート!J22="", "", 入力シート!J22))</f>
        <v/>
      </c>
      <c r="M18" s="270" t="str">
        <f>ASC(IF(入力シート!K22="", "", 入力シート!K22))</f>
        <v/>
      </c>
      <c r="N18" s="270" t="str">
        <f>IF(入力シート!M22="", "", 入力シート!M22)</f>
        <v/>
      </c>
      <c r="O18" s="270" t="str">
        <f>ASC(IF(入力シート!L22="", "", 入力シート!L22))</f>
        <v/>
      </c>
      <c r="P18" s="270" t="str">
        <f>ASC(IF(入力シート!N22="","",data!U18))</f>
        <v/>
      </c>
      <c r="Q18" s="270" t="str">
        <f>ASC(IF(入力シート!O22="","",data!W18))</f>
        <v/>
      </c>
      <c r="R18" s="270"/>
      <c r="S18" s="270"/>
    </row>
    <row r="19" spans="1:19">
      <c r="A19" s="2">
        <v>17</v>
      </c>
      <c r="C19" s="270" t="str">
        <f>ASC(IF(入力シート!C23="", "", 印刷!$K$8))</f>
        <v/>
      </c>
      <c r="F19" s="270" t="str">
        <f>ASC(IF(入力シート!B23="", "", 入力シート!B23))</f>
        <v/>
      </c>
      <c r="G19" t="str">
        <f>IF(入力シート!C23="","",CONCATENATE(入力シート!C23&amp;" ",入力シート!D23))</f>
        <v/>
      </c>
      <c r="H19" t="str">
        <f>ASC(IF(入力シート!E23="","",CONCATENATE(入力シート!E23&amp;" ",入力シート!F23)))</f>
        <v/>
      </c>
      <c r="I19" t="str">
        <f t="shared" si="0"/>
        <v/>
      </c>
      <c r="J19" s="270" t="str">
        <f>ASC(IF(入力シート!H23="","",(IF(入力シート!H23="男",1,2))))</f>
        <v/>
      </c>
      <c r="K19" s="270" t="str">
        <f>ASC(IF(入力シート!I23="", "", 入力シート!I23))</f>
        <v/>
      </c>
      <c r="L19" s="270" t="str">
        <f>ASC(IF(入力シート!J23="", "", 入力シート!J23))</f>
        <v/>
      </c>
      <c r="M19" s="270" t="str">
        <f>ASC(IF(入力シート!K23="", "", 入力シート!K23))</f>
        <v/>
      </c>
      <c r="N19" s="270" t="str">
        <f>IF(入力シート!M23="", "", 入力シート!M23)</f>
        <v/>
      </c>
      <c r="O19" s="270" t="str">
        <f>ASC(IF(入力シート!L23="", "", 入力シート!L23))</f>
        <v/>
      </c>
      <c r="P19" s="270" t="str">
        <f>ASC(IF(入力シート!N23="","",data!U19))</f>
        <v/>
      </c>
      <c r="Q19" s="270" t="str">
        <f>ASC(IF(入力シート!O23="","",data!W19))</f>
        <v/>
      </c>
      <c r="R19" s="270"/>
      <c r="S19" s="270"/>
    </row>
    <row r="20" spans="1:19">
      <c r="A20" s="2">
        <v>18</v>
      </c>
      <c r="C20" s="270" t="str">
        <f>ASC(IF(入力シート!C24="", "", 印刷!$K$8))</f>
        <v/>
      </c>
      <c r="F20" s="270" t="str">
        <f>ASC(IF(入力シート!B24="", "", 入力シート!B24))</f>
        <v/>
      </c>
      <c r="G20" t="str">
        <f>IF(入力シート!C24="","",CONCATENATE(入力シート!C24&amp;" ",入力シート!D24))</f>
        <v/>
      </c>
      <c r="H20" t="str">
        <f>ASC(IF(入力シート!E24="","",CONCATENATE(入力シート!E24&amp;" ",入力シート!F24)))</f>
        <v/>
      </c>
      <c r="I20" t="str">
        <f t="shared" si="0"/>
        <v/>
      </c>
      <c r="J20" s="270" t="str">
        <f>ASC(IF(入力シート!H24="","",(IF(入力シート!H24="男",1,2))))</f>
        <v/>
      </c>
      <c r="K20" s="270" t="str">
        <f>ASC(IF(入力シート!I24="", "", 入力シート!I24))</f>
        <v/>
      </c>
      <c r="L20" s="270" t="str">
        <f>ASC(IF(入力シート!J24="", "", 入力シート!J24))</f>
        <v/>
      </c>
      <c r="M20" s="270" t="str">
        <f>ASC(IF(入力シート!K24="", "", 入力シート!K24))</f>
        <v/>
      </c>
      <c r="N20" s="270" t="str">
        <f>IF(入力シート!M24="", "", 入力シート!M24)</f>
        <v/>
      </c>
      <c r="O20" s="270" t="str">
        <f>ASC(IF(入力シート!L24="", "", 入力シート!L24))</f>
        <v/>
      </c>
      <c r="P20" s="270" t="str">
        <f>ASC(IF(入力シート!N24="","",data!U20))</f>
        <v/>
      </c>
      <c r="Q20" s="270" t="str">
        <f>ASC(IF(入力シート!O24="","",data!W20))</f>
        <v/>
      </c>
      <c r="R20" s="270"/>
      <c r="S20" s="270"/>
    </row>
    <row r="21" spans="1:19">
      <c r="A21" s="2">
        <v>19</v>
      </c>
      <c r="C21" s="270" t="str">
        <f>ASC(IF(入力シート!C25="", "", 印刷!$K$8))</f>
        <v/>
      </c>
      <c r="F21" s="270" t="str">
        <f>ASC(IF(入力シート!B25="", "", 入力シート!B25))</f>
        <v/>
      </c>
      <c r="G21" t="str">
        <f>IF(入力シート!C25="","",CONCATENATE(入力シート!C25&amp;" ",入力シート!D25))</f>
        <v/>
      </c>
      <c r="H21" t="str">
        <f>ASC(IF(入力シート!E25="","",CONCATENATE(入力シート!E25&amp;" ",入力シート!F25)))</f>
        <v/>
      </c>
      <c r="I21" t="str">
        <f t="shared" si="0"/>
        <v/>
      </c>
      <c r="J21" s="270" t="str">
        <f>ASC(IF(入力シート!H25="","",(IF(入力シート!H25="男",1,2))))</f>
        <v/>
      </c>
      <c r="K21" s="270" t="str">
        <f>ASC(IF(入力シート!I25="", "", 入力シート!I25))</f>
        <v/>
      </c>
      <c r="L21" s="270" t="str">
        <f>ASC(IF(入力シート!J25="", "", 入力シート!J25))</f>
        <v/>
      </c>
      <c r="M21" s="270" t="str">
        <f>ASC(IF(入力シート!K25="", "", 入力シート!K25))</f>
        <v/>
      </c>
      <c r="N21" s="270" t="str">
        <f>IF(入力シート!M25="", "", 入力シート!M25)</f>
        <v/>
      </c>
      <c r="O21" s="270" t="str">
        <f>ASC(IF(入力シート!L25="", "", 入力シート!L25))</f>
        <v/>
      </c>
      <c r="P21" s="270" t="str">
        <f>ASC(IF(入力シート!N25="","",data!U21))</f>
        <v/>
      </c>
      <c r="Q21" s="270" t="str">
        <f>ASC(IF(入力シート!O25="","",data!W21))</f>
        <v/>
      </c>
      <c r="R21" s="270"/>
      <c r="S21" s="270"/>
    </row>
    <row r="22" spans="1:19">
      <c r="A22" s="2">
        <v>20</v>
      </c>
      <c r="C22" s="270" t="str">
        <f>ASC(IF(入力シート!C26="", "", 印刷!$K$8))</f>
        <v/>
      </c>
      <c r="F22" s="270" t="str">
        <f>ASC(IF(入力シート!B26="", "", 入力シート!B26))</f>
        <v/>
      </c>
      <c r="G22" t="str">
        <f>IF(入力シート!C26="","",CONCATENATE(入力シート!C26&amp;" ",入力シート!D26))</f>
        <v/>
      </c>
      <c r="H22" t="str">
        <f>ASC(IF(入力シート!E26="","",CONCATENATE(入力シート!E26&amp;" ",入力シート!F26)))</f>
        <v/>
      </c>
      <c r="I22" t="str">
        <f t="shared" si="0"/>
        <v/>
      </c>
      <c r="J22" s="270" t="str">
        <f>ASC(IF(入力シート!H26="","",(IF(入力シート!H26="男",1,2))))</f>
        <v/>
      </c>
      <c r="K22" s="270" t="str">
        <f>ASC(IF(入力シート!I26="", "", 入力シート!I26))</f>
        <v/>
      </c>
      <c r="L22" s="270" t="str">
        <f>ASC(IF(入力シート!J26="", "", 入力シート!J26))</f>
        <v/>
      </c>
      <c r="M22" s="270" t="str">
        <f>ASC(IF(入力シート!K26="", "", 入力シート!K26))</f>
        <v/>
      </c>
      <c r="N22" s="270" t="str">
        <f>IF(入力シート!M26="", "", 入力シート!M26)</f>
        <v/>
      </c>
      <c r="O22" s="270" t="str">
        <f>ASC(IF(入力シート!L26="", "", 入力シート!L26))</f>
        <v/>
      </c>
      <c r="P22" s="270" t="str">
        <f>ASC(IF(入力シート!N26="","",data!U22))</f>
        <v/>
      </c>
      <c r="Q22" s="270" t="str">
        <f>ASC(IF(入力シート!O26="","",data!W22))</f>
        <v/>
      </c>
      <c r="R22" s="270"/>
      <c r="S22" s="270"/>
    </row>
    <row r="23" spans="1:19">
      <c r="A23" s="2">
        <v>21</v>
      </c>
      <c r="C23" s="270" t="str">
        <f>ASC(IF(入力シート!C27="", "", 印刷!$K$8))</f>
        <v/>
      </c>
      <c r="F23" s="270" t="str">
        <f>ASC(IF(入力シート!B27="", "", 入力シート!B27))</f>
        <v/>
      </c>
      <c r="G23" t="str">
        <f>IF(入力シート!C27="","",CONCATENATE(入力シート!C27&amp;" ",入力シート!D27))</f>
        <v/>
      </c>
      <c r="H23" t="str">
        <f>ASC(IF(入力シート!E27="","",CONCATENATE(入力シート!E27&amp;" ",入力シート!F27)))</f>
        <v/>
      </c>
      <c r="I23" t="str">
        <f t="shared" si="0"/>
        <v/>
      </c>
      <c r="J23" s="270" t="str">
        <f>ASC(IF(入力シート!H27="","",(IF(入力シート!H27="男",1,2))))</f>
        <v/>
      </c>
      <c r="K23" s="270" t="str">
        <f>ASC(IF(入力シート!I27="", "", 入力シート!I27))</f>
        <v/>
      </c>
      <c r="L23" s="270" t="str">
        <f>ASC(IF(入力シート!J27="", "", 入力シート!J27))</f>
        <v/>
      </c>
      <c r="M23" s="270" t="str">
        <f>ASC(IF(入力シート!K27="", "", 入力シート!K27))</f>
        <v/>
      </c>
      <c r="N23" s="270" t="str">
        <f>IF(入力シート!M27="", "", 入力シート!M27)</f>
        <v/>
      </c>
      <c r="O23" s="270" t="str">
        <f>ASC(IF(入力シート!L27="", "", 入力シート!L27))</f>
        <v/>
      </c>
      <c r="P23" s="270" t="str">
        <f>ASC(IF(入力シート!N27="","",data!U23))</f>
        <v/>
      </c>
      <c r="Q23" s="270" t="str">
        <f>ASC(IF(入力シート!O27="","",data!W23))</f>
        <v/>
      </c>
      <c r="R23" s="270"/>
      <c r="S23" s="270"/>
    </row>
    <row r="24" spans="1:19">
      <c r="A24" s="2">
        <v>22</v>
      </c>
      <c r="C24" s="270" t="str">
        <f>ASC(IF(入力シート!C28="", "", 印刷!$K$8))</f>
        <v/>
      </c>
      <c r="F24" s="270" t="str">
        <f>ASC(IF(入力シート!B28="", "", 入力シート!B28))</f>
        <v/>
      </c>
      <c r="G24" t="str">
        <f>IF(入力シート!C28="","",CONCATENATE(入力シート!C28&amp;" ",入力シート!D28))</f>
        <v/>
      </c>
      <c r="H24" t="str">
        <f>ASC(IF(入力シート!E28="","",CONCATENATE(入力シート!E28&amp;" ",入力シート!F28)))</f>
        <v/>
      </c>
      <c r="I24" t="str">
        <f t="shared" si="0"/>
        <v/>
      </c>
      <c r="J24" s="270" t="str">
        <f>ASC(IF(入力シート!H28="","",(IF(入力シート!H28="男",1,2))))</f>
        <v/>
      </c>
      <c r="K24" s="270" t="str">
        <f>ASC(IF(入力シート!I28="", "", 入力シート!I28))</f>
        <v/>
      </c>
      <c r="L24" s="270" t="str">
        <f>ASC(IF(入力シート!J28="", "", 入力シート!J28))</f>
        <v/>
      </c>
      <c r="M24" s="270" t="str">
        <f>ASC(IF(入力シート!K28="", "", 入力シート!K28))</f>
        <v/>
      </c>
      <c r="N24" s="270" t="str">
        <f>IF(入力シート!M28="", "", 入力シート!M28)</f>
        <v/>
      </c>
      <c r="O24" s="270" t="str">
        <f>ASC(IF(入力シート!L28="", "", 入力シート!L28))</f>
        <v/>
      </c>
      <c r="P24" s="270" t="str">
        <f>ASC(IF(入力シート!N28="","",data!U24))</f>
        <v/>
      </c>
      <c r="Q24" s="270" t="str">
        <f>ASC(IF(入力シート!O28="","",data!W24))</f>
        <v/>
      </c>
      <c r="R24" s="270"/>
      <c r="S24" s="270"/>
    </row>
    <row r="25" spans="1:19">
      <c r="A25" s="2">
        <v>23</v>
      </c>
      <c r="C25" s="270" t="str">
        <f>ASC(IF(入力シート!C29="", "", 印刷!$K$8))</f>
        <v/>
      </c>
      <c r="F25" s="270" t="str">
        <f>ASC(IF(入力シート!B29="", "", 入力シート!B29))</f>
        <v/>
      </c>
      <c r="G25" t="str">
        <f>IF(入力シート!C29="","",CONCATENATE(入力シート!C29&amp;" ",入力シート!D29))</f>
        <v/>
      </c>
      <c r="H25" t="str">
        <f>ASC(IF(入力シート!E29="","",CONCATENATE(入力シート!E29&amp;" ",入力シート!F29)))</f>
        <v/>
      </c>
      <c r="I25" t="str">
        <f t="shared" si="0"/>
        <v/>
      </c>
      <c r="J25" s="270" t="str">
        <f>ASC(IF(入力シート!H29="","",(IF(入力シート!H29="男",1,2))))</f>
        <v/>
      </c>
      <c r="K25" s="270" t="str">
        <f>ASC(IF(入力シート!I29="", "", 入力シート!I29))</f>
        <v/>
      </c>
      <c r="L25" s="270" t="str">
        <f>ASC(IF(入力シート!J29="", "", 入力シート!J29))</f>
        <v/>
      </c>
      <c r="M25" s="270" t="str">
        <f>ASC(IF(入力シート!K29="", "", 入力シート!K29))</f>
        <v/>
      </c>
      <c r="N25" s="270" t="str">
        <f>IF(入力シート!M29="", "", 入力シート!M29)</f>
        <v/>
      </c>
      <c r="O25" s="270" t="str">
        <f>ASC(IF(入力シート!L29="", "", 入力シート!L29))</f>
        <v/>
      </c>
      <c r="P25" s="270" t="str">
        <f>ASC(IF(入力シート!N29="","",data!U25))</f>
        <v/>
      </c>
      <c r="Q25" s="270" t="str">
        <f>ASC(IF(入力シート!O29="","",data!W25))</f>
        <v/>
      </c>
      <c r="R25" s="270"/>
      <c r="S25" s="270"/>
    </row>
    <row r="26" spans="1:19">
      <c r="A26" s="2">
        <v>24</v>
      </c>
      <c r="C26" s="270" t="str">
        <f>ASC(IF(入力シート!C30="", "", 印刷!$K$8))</f>
        <v/>
      </c>
      <c r="F26" s="270" t="str">
        <f>ASC(IF(入力シート!B30="", "", 入力シート!B30))</f>
        <v/>
      </c>
      <c r="G26" t="str">
        <f>IF(入力シート!C30="","",CONCATENATE(入力シート!C30&amp;" ",入力シート!D30))</f>
        <v/>
      </c>
      <c r="H26" t="str">
        <f>ASC(IF(入力シート!E30="","",CONCATENATE(入力シート!E30&amp;" ",入力シート!F30)))</f>
        <v/>
      </c>
      <c r="I26" t="str">
        <f t="shared" si="0"/>
        <v/>
      </c>
      <c r="J26" s="270" t="str">
        <f>ASC(IF(入力シート!H30="","",(IF(入力シート!H30="男",1,2))))</f>
        <v/>
      </c>
      <c r="K26" s="270" t="str">
        <f>ASC(IF(入力シート!I30="", "", 入力シート!I30))</f>
        <v/>
      </c>
      <c r="L26" s="270" t="str">
        <f>ASC(IF(入力シート!J30="", "", 入力シート!J30))</f>
        <v/>
      </c>
      <c r="M26" s="270" t="str">
        <f>ASC(IF(入力シート!K30="", "", 入力シート!K30))</f>
        <v/>
      </c>
      <c r="N26" s="270" t="str">
        <f>IF(入力シート!M30="", "", 入力シート!M30)</f>
        <v/>
      </c>
      <c r="O26" s="270" t="str">
        <f>ASC(IF(入力シート!L30="", "", 入力シート!L30))</f>
        <v/>
      </c>
      <c r="P26" s="270" t="str">
        <f>ASC(IF(入力シート!N30="","",data!U26))</f>
        <v/>
      </c>
      <c r="Q26" s="270" t="str">
        <f>ASC(IF(入力シート!O30="","",data!W26))</f>
        <v/>
      </c>
      <c r="R26" s="270"/>
      <c r="S26" s="270"/>
    </row>
    <row r="27" spans="1:19">
      <c r="A27" s="2">
        <v>25</v>
      </c>
      <c r="C27" s="270" t="str">
        <f>ASC(IF(入力シート!C31="", "", 印刷!$K$8))</f>
        <v/>
      </c>
      <c r="F27" s="270" t="str">
        <f>ASC(IF(入力シート!B31="", "", 入力シート!B31))</f>
        <v/>
      </c>
      <c r="G27" t="str">
        <f>IF(入力シート!C31="","",CONCATENATE(入力シート!C31&amp;" ",入力シート!D31))</f>
        <v/>
      </c>
      <c r="H27" t="str">
        <f>ASC(IF(入力シート!E31="","",CONCATENATE(入力シート!E31&amp;" ",入力シート!F31)))</f>
        <v/>
      </c>
      <c r="I27" t="str">
        <f t="shared" si="0"/>
        <v/>
      </c>
      <c r="J27" s="270" t="str">
        <f>ASC(IF(入力シート!H31="","",(IF(入力シート!H31="男",1,2))))</f>
        <v/>
      </c>
      <c r="K27" s="270" t="str">
        <f>ASC(IF(入力シート!I31="", "", 入力シート!I31))</f>
        <v/>
      </c>
      <c r="L27" s="270" t="str">
        <f>ASC(IF(入力シート!J31="", "", 入力シート!J31))</f>
        <v/>
      </c>
      <c r="M27" s="270" t="str">
        <f>ASC(IF(入力シート!K31="", "", 入力シート!K31))</f>
        <v/>
      </c>
      <c r="N27" s="270" t="str">
        <f>IF(入力シート!M31="", "", 入力シート!M31)</f>
        <v/>
      </c>
      <c r="O27" s="270" t="str">
        <f>ASC(IF(入力シート!L31="", "", 入力シート!L31))</f>
        <v/>
      </c>
      <c r="P27" s="270" t="str">
        <f>ASC(IF(入力シート!N31="","",data!U27))</f>
        <v/>
      </c>
      <c r="Q27" s="270" t="str">
        <f>ASC(IF(入力シート!O31="","",data!W27))</f>
        <v/>
      </c>
      <c r="R27" s="270"/>
      <c r="S27" s="270"/>
    </row>
    <row r="28" spans="1:19">
      <c r="A28" s="2">
        <v>26</v>
      </c>
      <c r="C28" s="270" t="str">
        <f>ASC(IF(入力シート!C32="", "", 印刷!$K$8))</f>
        <v/>
      </c>
      <c r="F28" s="270" t="str">
        <f>ASC(IF(入力シート!B32="", "", 入力シート!B32))</f>
        <v/>
      </c>
      <c r="G28" t="str">
        <f>IF(入力シート!C32="","",CONCATENATE(入力シート!C32&amp;" ",入力シート!D32))</f>
        <v/>
      </c>
      <c r="H28" t="str">
        <f>ASC(IF(入力シート!E32="","",CONCATENATE(入力シート!E32&amp;" ",入力シート!F32)))</f>
        <v/>
      </c>
      <c r="I28" t="str">
        <f t="shared" si="0"/>
        <v/>
      </c>
      <c r="J28" s="270" t="str">
        <f>ASC(IF(入力シート!H32="","",(IF(入力シート!H32="男",1,2))))</f>
        <v/>
      </c>
      <c r="K28" s="270" t="str">
        <f>ASC(IF(入力シート!I32="", "", 入力シート!I32))</f>
        <v/>
      </c>
      <c r="L28" s="270" t="str">
        <f>ASC(IF(入力シート!J32="", "", 入力シート!J32))</f>
        <v/>
      </c>
      <c r="M28" s="270" t="str">
        <f>ASC(IF(入力シート!K32="", "", 入力シート!K32))</f>
        <v/>
      </c>
      <c r="N28" s="270" t="str">
        <f>IF(入力シート!M32="", "", 入力シート!M32)</f>
        <v/>
      </c>
      <c r="O28" s="270" t="str">
        <f>ASC(IF(入力シート!L32="", "", 入力シート!L32))</f>
        <v/>
      </c>
      <c r="P28" s="270" t="str">
        <f>ASC(IF(入力シート!N32="","",data!U28))</f>
        <v/>
      </c>
      <c r="Q28" s="270" t="str">
        <f>ASC(IF(入力シート!O32="","",data!W28))</f>
        <v/>
      </c>
      <c r="R28" s="270"/>
      <c r="S28" s="270"/>
    </row>
    <row r="29" spans="1:19">
      <c r="A29" s="2">
        <v>27</v>
      </c>
      <c r="C29" s="270" t="str">
        <f>ASC(IF(入力シート!C33="", "", 印刷!$K$8))</f>
        <v/>
      </c>
      <c r="F29" s="270" t="str">
        <f>ASC(IF(入力シート!B33="", "", 入力シート!B33))</f>
        <v/>
      </c>
      <c r="G29" t="str">
        <f>IF(入力シート!C33="","",CONCATENATE(入力シート!C33&amp;" ",入力シート!D33))</f>
        <v/>
      </c>
      <c r="H29" t="str">
        <f>ASC(IF(入力シート!E33="","",CONCATENATE(入力シート!E33&amp;" ",入力シート!F33)))</f>
        <v/>
      </c>
      <c r="I29" t="str">
        <f t="shared" si="0"/>
        <v/>
      </c>
      <c r="J29" s="270" t="str">
        <f>ASC(IF(入力シート!H33="","",(IF(入力シート!H33="男",1,2))))</f>
        <v/>
      </c>
      <c r="K29" s="270" t="str">
        <f>ASC(IF(入力シート!I33="", "", 入力シート!I33))</f>
        <v/>
      </c>
      <c r="L29" s="270" t="str">
        <f>ASC(IF(入力シート!J33="", "", 入力シート!J33))</f>
        <v/>
      </c>
      <c r="M29" s="270" t="str">
        <f>ASC(IF(入力シート!K33="", "", 入力シート!K33))</f>
        <v/>
      </c>
      <c r="N29" s="270" t="str">
        <f>IF(入力シート!M33="", "", 入力シート!M33)</f>
        <v/>
      </c>
      <c r="O29" s="270" t="str">
        <f>ASC(IF(入力シート!L33="", "", 入力シート!L33))</f>
        <v/>
      </c>
      <c r="P29" s="270" t="str">
        <f>ASC(IF(入力シート!N33="","",data!U29))</f>
        <v/>
      </c>
      <c r="Q29" s="270" t="str">
        <f>ASC(IF(入力シート!O33="","",data!W29))</f>
        <v/>
      </c>
      <c r="R29" s="270"/>
      <c r="S29" s="270"/>
    </row>
    <row r="30" spans="1:19">
      <c r="A30" s="2">
        <v>28</v>
      </c>
      <c r="C30" s="270" t="str">
        <f>ASC(IF(入力シート!C34="", "", 印刷!$K$8))</f>
        <v/>
      </c>
      <c r="F30" s="270" t="str">
        <f>ASC(IF(入力シート!B34="", "", 入力シート!B34))</f>
        <v/>
      </c>
      <c r="G30" t="str">
        <f>IF(入力シート!C34="","",CONCATENATE(入力シート!C34&amp;" ",入力シート!D34))</f>
        <v/>
      </c>
      <c r="H30" t="str">
        <f>ASC(IF(入力シート!E34="","",CONCATENATE(入力シート!E34&amp;" ",入力シート!F34)))</f>
        <v/>
      </c>
      <c r="I30" t="str">
        <f t="shared" si="0"/>
        <v/>
      </c>
      <c r="J30" s="270" t="str">
        <f>ASC(IF(入力シート!H34="","",(IF(入力シート!H34="男",1,2))))</f>
        <v/>
      </c>
      <c r="K30" s="270" t="str">
        <f>ASC(IF(入力シート!I34="", "", 入力シート!I34))</f>
        <v/>
      </c>
      <c r="L30" s="270" t="str">
        <f>ASC(IF(入力シート!J34="", "", 入力シート!J34))</f>
        <v/>
      </c>
      <c r="M30" s="270" t="str">
        <f>ASC(IF(入力シート!K34="", "", 入力シート!K34))</f>
        <v/>
      </c>
      <c r="N30" s="270" t="str">
        <f>IF(入力シート!M34="", "", 入力シート!M34)</f>
        <v/>
      </c>
      <c r="O30" s="270" t="str">
        <f>ASC(IF(入力シート!L34="", "", 入力シート!L34))</f>
        <v/>
      </c>
      <c r="P30" s="270" t="str">
        <f>ASC(IF(入力シート!N34="","",data!U30))</f>
        <v/>
      </c>
      <c r="Q30" s="270" t="str">
        <f>ASC(IF(入力シート!O34="","",data!W30))</f>
        <v/>
      </c>
      <c r="R30" s="270"/>
      <c r="S30" s="270"/>
    </row>
    <row r="31" spans="1:19">
      <c r="A31" s="2">
        <v>29</v>
      </c>
      <c r="C31" s="270" t="str">
        <f>ASC(IF(入力シート!C35="", "", 印刷!$K$8))</f>
        <v/>
      </c>
      <c r="F31" s="270" t="str">
        <f>ASC(IF(入力シート!B35="", "", 入力シート!B35))</f>
        <v/>
      </c>
      <c r="G31" t="str">
        <f>IF(入力シート!C35="","",CONCATENATE(入力シート!C35&amp;" ",入力シート!D35))</f>
        <v/>
      </c>
      <c r="H31" t="str">
        <f>ASC(IF(入力シート!E35="","",CONCATENATE(入力シート!E35&amp;" ",入力シート!F35)))</f>
        <v/>
      </c>
      <c r="I31" t="str">
        <f t="shared" si="0"/>
        <v/>
      </c>
      <c r="J31" s="270" t="str">
        <f>ASC(IF(入力シート!H35="","",(IF(入力シート!H35="男",1,2))))</f>
        <v/>
      </c>
      <c r="K31" s="270" t="str">
        <f>ASC(IF(入力シート!I35="", "", 入力シート!I35))</f>
        <v/>
      </c>
      <c r="L31" s="270" t="str">
        <f>ASC(IF(入力シート!J35="", "", 入力シート!J35))</f>
        <v/>
      </c>
      <c r="M31" s="270" t="str">
        <f>ASC(IF(入力シート!K35="", "", 入力シート!K35))</f>
        <v/>
      </c>
      <c r="N31" s="270" t="str">
        <f>IF(入力シート!M35="", "", 入力シート!M35)</f>
        <v/>
      </c>
      <c r="O31" s="270" t="str">
        <f>ASC(IF(入力シート!L35="", "", 入力シート!L35))</f>
        <v/>
      </c>
      <c r="P31" s="270" t="str">
        <f>ASC(IF(入力シート!N35="","",data!U31))</f>
        <v/>
      </c>
      <c r="Q31" s="270" t="str">
        <f>ASC(IF(入力シート!O35="","",data!W31))</f>
        <v/>
      </c>
      <c r="R31" s="270"/>
      <c r="S31" s="270"/>
    </row>
    <row r="32" spans="1:19">
      <c r="A32" s="2">
        <v>30</v>
      </c>
      <c r="C32" s="270" t="str">
        <f>ASC(IF(入力シート!C36="", "", 印刷!$K$8))</f>
        <v/>
      </c>
      <c r="F32" s="270" t="str">
        <f>ASC(IF(入力シート!B36="", "", 入力シート!B36))</f>
        <v/>
      </c>
      <c r="G32" t="str">
        <f>IF(入力シート!C36="","",CONCATENATE(入力シート!C36&amp;" ",入力シート!D36))</f>
        <v/>
      </c>
      <c r="H32" t="str">
        <f>ASC(IF(入力シート!E36="","",CONCATENATE(入力シート!E36&amp;" ",入力シート!F36)))</f>
        <v/>
      </c>
      <c r="I32" t="str">
        <f t="shared" si="0"/>
        <v/>
      </c>
      <c r="J32" s="270" t="str">
        <f>ASC(IF(入力シート!H36="","",(IF(入力シート!H36="男",1,2))))</f>
        <v/>
      </c>
      <c r="K32" s="270" t="str">
        <f>ASC(IF(入力シート!I36="", "", 入力シート!I36))</f>
        <v/>
      </c>
      <c r="L32" s="270" t="str">
        <f>ASC(IF(入力シート!J36="", "", 入力シート!J36))</f>
        <v/>
      </c>
      <c r="M32" s="270" t="str">
        <f>ASC(IF(入力シート!K36="", "", 入力シート!K36))</f>
        <v/>
      </c>
      <c r="N32" s="270" t="str">
        <f>IF(入力シート!M36="", "", 入力シート!M36)</f>
        <v/>
      </c>
      <c r="O32" s="270" t="str">
        <f>ASC(IF(入力シート!L36="", "", 入力シート!L36))</f>
        <v/>
      </c>
      <c r="P32" s="270" t="str">
        <f>ASC(IF(入力シート!N36="","",data!U32))</f>
        <v/>
      </c>
      <c r="Q32" s="270" t="str">
        <f>ASC(IF(入力シート!O36="","",data!W32))</f>
        <v/>
      </c>
      <c r="R32" s="270"/>
      <c r="S32" s="270"/>
    </row>
    <row r="33" spans="1:19">
      <c r="A33" s="2">
        <v>31</v>
      </c>
      <c r="C33" s="270" t="str">
        <f>ASC(IF(入力シート!C37="", "", 印刷!$K$8))</f>
        <v/>
      </c>
      <c r="F33" s="270" t="str">
        <f>ASC(IF(入力シート!B37="", "", 入力シート!B37))</f>
        <v/>
      </c>
      <c r="G33" t="str">
        <f>IF(入力シート!C37="","",CONCATENATE(入力シート!C37&amp;" ",入力シート!D37))</f>
        <v/>
      </c>
      <c r="H33" t="str">
        <f>ASC(IF(入力シート!E37="","",CONCATENATE(入力シート!E37&amp;" ",入力シート!F37)))</f>
        <v/>
      </c>
      <c r="I33" t="str">
        <f t="shared" si="0"/>
        <v/>
      </c>
      <c r="J33" s="270" t="str">
        <f>ASC(IF(入力シート!H37="","",(IF(入力シート!H37="男",1,2))))</f>
        <v/>
      </c>
      <c r="K33" s="270" t="str">
        <f>ASC(IF(入力シート!I37="", "", 入力シート!I37))</f>
        <v/>
      </c>
      <c r="L33" s="270" t="str">
        <f>ASC(IF(入力シート!J37="", "", 入力シート!J37))</f>
        <v/>
      </c>
      <c r="M33" s="270" t="str">
        <f>ASC(IF(入力シート!K37="", "", 入力シート!K37))</f>
        <v/>
      </c>
      <c r="N33" s="270" t="str">
        <f>IF(入力シート!M37="", "", 入力シート!M37)</f>
        <v/>
      </c>
      <c r="O33" s="270" t="str">
        <f>ASC(IF(入力シート!L37="", "", 入力シート!L37))</f>
        <v/>
      </c>
      <c r="P33" s="270" t="str">
        <f>ASC(IF(入力シート!N37="","",data!U33))</f>
        <v/>
      </c>
      <c r="Q33" s="270" t="str">
        <f>ASC(IF(入力シート!O37="","",data!W33))</f>
        <v/>
      </c>
      <c r="R33" s="270"/>
      <c r="S33" s="270"/>
    </row>
    <row r="34" spans="1:19">
      <c r="A34" s="2">
        <v>32</v>
      </c>
      <c r="C34" s="270" t="str">
        <f>ASC(IF(入力シート!C38="", "", 印刷!$K$8))</f>
        <v/>
      </c>
      <c r="F34" s="270" t="str">
        <f>ASC(IF(入力シート!B38="", "", 入力シート!B38))</f>
        <v/>
      </c>
      <c r="G34" t="str">
        <f>IF(入力シート!C38="","",CONCATENATE(入力シート!C38&amp;" ",入力シート!D38))</f>
        <v/>
      </c>
      <c r="H34" t="str">
        <f>ASC(IF(入力シート!E38="","",CONCATENATE(入力シート!E38&amp;" ",入力シート!F38)))</f>
        <v/>
      </c>
      <c r="I34" t="str">
        <f t="shared" si="0"/>
        <v/>
      </c>
      <c r="J34" s="270" t="str">
        <f>ASC(IF(入力シート!H38="","",(IF(入力シート!H38="男",1,2))))</f>
        <v/>
      </c>
      <c r="K34" s="270" t="str">
        <f>ASC(IF(入力シート!I38="", "", 入力シート!I38))</f>
        <v/>
      </c>
      <c r="L34" s="270" t="str">
        <f>ASC(IF(入力シート!J38="", "", 入力シート!J38))</f>
        <v/>
      </c>
      <c r="M34" s="270" t="str">
        <f>ASC(IF(入力シート!K38="", "", 入力シート!K38))</f>
        <v/>
      </c>
      <c r="N34" s="270" t="str">
        <f>IF(入力シート!M38="", "", 入力シート!M38)</f>
        <v/>
      </c>
      <c r="O34" s="270" t="str">
        <f>ASC(IF(入力シート!L38="", "", 入力シート!L38))</f>
        <v/>
      </c>
      <c r="P34" s="270" t="str">
        <f>ASC(IF(入力シート!N38="","",data!U34))</f>
        <v/>
      </c>
      <c r="Q34" s="270" t="str">
        <f>ASC(IF(入力シート!O38="","",data!W34))</f>
        <v/>
      </c>
      <c r="R34" s="270"/>
      <c r="S34" s="270"/>
    </row>
    <row r="35" spans="1:19">
      <c r="A35" s="2">
        <v>33</v>
      </c>
      <c r="C35" s="270" t="str">
        <f>ASC(IF(入力シート!C39="", "", 印刷!$K$8))</f>
        <v/>
      </c>
      <c r="F35" s="270" t="str">
        <f>ASC(IF(入力シート!B39="", "", 入力シート!B39))</f>
        <v/>
      </c>
      <c r="G35" t="str">
        <f>IF(入力シート!C39="","",CONCATENATE(入力シート!C39&amp;" ",入力シート!D39))</f>
        <v/>
      </c>
      <c r="H35" t="str">
        <f>ASC(IF(入力シート!E39="","",CONCATENATE(入力シート!E39&amp;" ",入力シート!F39)))</f>
        <v/>
      </c>
      <c r="I35" t="str">
        <f t="shared" si="0"/>
        <v/>
      </c>
      <c r="J35" s="270" t="str">
        <f>ASC(IF(入力シート!H39="","",(IF(入力シート!H39="男",1,2))))</f>
        <v/>
      </c>
      <c r="K35" s="270" t="str">
        <f>ASC(IF(入力シート!I39="", "", 入力シート!I39))</f>
        <v/>
      </c>
      <c r="L35" s="270" t="str">
        <f>ASC(IF(入力シート!J39="", "", 入力シート!J39))</f>
        <v/>
      </c>
      <c r="M35" s="270" t="str">
        <f>ASC(IF(入力シート!K39="", "", 入力シート!K39))</f>
        <v/>
      </c>
      <c r="N35" s="270" t="str">
        <f>IF(入力シート!M39="", "", 入力シート!M39)</f>
        <v/>
      </c>
      <c r="O35" s="270" t="str">
        <f>ASC(IF(入力シート!L39="", "", 入力シート!L39))</f>
        <v/>
      </c>
      <c r="P35" s="270" t="str">
        <f>ASC(IF(入力シート!N39="","",data!U35))</f>
        <v/>
      </c>
      <c r="Q35" s="270" t="str">
        <f>ASC(IF(入力シート!O39="","",data!W35))</f>
        <v/>
      </c>
      <c r="R35" s="270"/>
      <c r="S35" s="270"/>
    </row>
    <row r="36" spans="1:19">
      <c r="A36" s="2">
        <v>34</v>
      </c>
      <c r="C36" s="270" t="str">
        <f>ASC(IF(入力シート!C40="", "", 印刷!$K$8))</f>
        <v/>
      </c>
      <c r="F36" s="270" t="str">
        <f>ASC(IF(入力シート!B40="", "", 入力シート!B40))</f>
        <v/>
      </c>
      <c r="G36" t="str">
        <f>IF(入力シート!C40="","",CONCATENATE(入力シート!C40&amp;" ",入力シート!D40))</f>
        <v/>
      </c>
      <c r="H36" t="str">
        <f>ASC(IF(入力シート!E40="","",CONCATENATE(入力シート!E40&amp;" ",入力シート!F40)))</f>
        <v/>
      </c>
      <c r="I36" t="str">
        <f t="shared" si="0"/>
        <v/>
      </c>
      <c r="J36" s="270" t="str">
        <f>ASC(IF(入力シート!H40="","",(IF(入力シート!H40="男",1,2))))</f>
        <v/>
      </c>
      <c r="K36" s="270" t="str">
        <f>ASC(IF(入力シート!I40="", "", 入力シート!I40))</f>
        <v/>
      </c>
      <c r="L36" s="270" t="str">
        <f>ASC(IF(入力シート!J40="", "", 入力シート!J40))</f>
        <v/>
      </c>
      <c r="M36" s="270" t="str">
        <f>ASC(IF(入力シート!K40="", "", 入力シート!K40))</f>
        <v/>
      </c>
      <c r="N36" s="270" t="str">
        <f>IF(入力シート!M40="", "", 入力シート!M40)</f>
        <v/>
      </c>
      <c r="O36" s="270" t="str">
        <f>ASC(IF(入力シート!L40="", "", 入力シート!L40))</f>
        <v/>
      </c>
      <c r="P36" s="270" t="str">
        <f>ASC(IF(入力シート!N40="","",data!U36))</f>
        <v/>
      </c>
      <c r="Q36" s="270" t="str">
        <f>ASC(IF(入力シート!O40="","",data!W36))</f>
        <v/>
      </c>
      <c r="R36" s="270"/>
      <c r="S36" s="270"/>
    </row>
    <row r="37" spans="1:19">
      <c r="A37" s="2">
        <v>35</v>
      </c>
      <c r="C37" s="270" t="str">
        <f>ASC(IF(入力シート!C41="", "", 印刷!$K$8))</f>
        <v/>
      </c>
      <c r="F37" s="270" t="str">
        <f>ASC(IF(入力シート!B41="", "", 入力シート!B41))</f>
        <v/>
      </c>
      <c r="G37" t="str">
        <f>IF(入力シート!C41="","",CONCATENATE(入力シート!C41&amp;" ",入力シート!D41))</f>
        <v/>
      </c>
      <c r="H37" t="str">
        <f>ASC(IF(入力シート!E41="","",CONCATENATE(入力シート!E41&amp;" ",入力シート!F41)))</f>
        <v/>
      </c>
      <c r="I37" t="str">
        <f t="shared" si="0"/>
        <v/>
      </c>
      <c r="J37" s="270" t="str">
        <f>ASC(IF(入力シート!H41="","",(IF(入力シート!H41="男",1,2))))</f>
        <v/>
      </c>
      <c r="K37" s="270" t="str">
        <f>ASC(IF(入力シート!I41="", "", 入力シート!I41))</f>
        <v/>
      </c>
      <c r="L37" s="270" t="str">
        <f>ASC(IF(入力シート!J41="", "", 入力シート!J41))</f>
        <v/>
      </c>
      <c r="M37" s="270" t="str">
        <f>ASC(IF(入力シート!K41="", "", 入力シート!K41))</f>
        <v/>
      </c>
      <c r="N37" s="270" t="str">
        <f>IF(入力シート!M41="", "", 入力シート!M41)</f>
        <v/>
      </c>
      <c r="O37" s="270" t="str">
        <f>ASC(IF(入力シート!L41="", "", 入力シート!L41))</f>
        <v/>
      </c>
      <c r="P37" s="270" t="str">
        <f>ASC(IF(入力シート!N41="","",data!U37))</f>
        <v/>
      </c>
      <c r="Q37" s="270" t="str">
        <f>ASC(IF(入力シート!O41="","",data!W37))</f>
        <v/>
      </c>
      <c r="R37" s="270"/>
      <c r="S37" s="270"/>
    </row>
    <row r="38" spans="1:19">
      <c r="A38" s="2">
        <v>36</v>
      </c>
      <c r="C38" s="270" t="str">
        <f>ASC(IF(入力シート!C42="", "", 印刷!$K$8))</f>
        <v/>
      </c>
      <c r="F38" s="270" t="str">
        <f>ASC(IF(入力シート!B42="", "", 入力シート!B42))</f>
        <v/>
      </c>
      <c r="G38" t="str">
        <f>IF(入力シート!C42="","",CONCATENATE(入力シート!C42&amp;" ",入力シート!D42))</f>
        <v/>
      </c>
      <c r="H38" t="str">
        <f>ASC(IF(入力シート!E42="","",CONCATENATE(入力シート!E42&amp;" ",入力シート!F42)))</f>
        <v/>
      </c>
      <c r="I38" t="str">
        <f t="shared" si="0"/>
        <v/>
      </c>
      <c r="J38" s="270" t="str">
        <f>ASC(IF(入力シート!H42="","",(IF(入力シート!H42="男",1,2))))</f>
        <v/>
      </c>
      <c r="K38" s="270" t="str">
        <f>ASC(IF(入力シート!I42="", "", 入力シート!I42))</f>
        <v/>
      </c>
      <c r="L38" s="270" t="str">
        <f>ASC(IF(入力シート!J42="", "", 入力シート!J42))</f>
        <v/>
      </c>
      <c r="M38" s="270" t="str">
        <f>ASC(IF(入力シート!K42="", "", 入力シート!K42))</f>
        <v/>
      </c>
      <c r="N38" s="270" t="str">
        <f>IF(入力シート!M42="", "", 入力シート!M42)</f>
        <v/>
      </c>
      <c r="O38" s="270" t="str">
        <f>ASC(IF(入力シート!L42="", "", 入力シート!L42))</f>
        <v/>
      </c>
      <c r="P38" s="270" t="str">
        <f>ASC(IF(入力シート!N42="","",data!U38))</f>
        <v/>
      </c>
      <c r="Q38" s="270" t="str">
        <f>ASC(IF(入力シート!O42="","",data!W38))</f>
        <v/>
      </c>
      <c r="R38" s="270"/>
      <c r="S38" s="270"/>
    </row>
    <row r="39" spans="1:19">
      <c r="A39" s="2">
        <v>37</v>
      </c>
      <c r="C39" s="270" t="str">
        <f>ASC(IF(入力シート!C43="", "", 印刷!$K$8))</f>
        <v/>
      </c>
      <c r="F39" s="270" t="str">
        <f>ASC(IF(入力シート!B43="", "", 入力シート!B43))</f>
        <v/>
      </c>
      <c r="G39" t="str">
        <f>IF(入力シート!C43="","",CONCATENATE(入力シート!C43&amp;" ",入力シート!D43))</f>
        <v/>
      </c>
      <c r="H39" t="str">
        <f>ASC(IF(入力シート!E43="","",CONCATENATE(入力シート!E43&amp;" ",入力シート!F43)))</f>
        <v/>
      </c>
      <c r="I39" t="str">
        <f t="shared" si="0"/>
        <v/>
      </c>
      <c r="J39" s="270" t="str">
        <f>ASC(IF(入力シート!H43="","",(IF(入力シート!H43="男",1,2))))</f>
        <v/>
      </c>
      <c r="K39" s="270" t="str">
        <f>ASC(IF(入力シート!I43="", "", 入力シート!I43))</f>
        <v/>
      </c>
      <c r="L39" s="270" t="str">
        <f>ASC(IF(入力シート!J43="", "", 入力シート!J43))</f>
        <v/>
      </c>
      <c r="M39" s="270" t="str">
        <f>ASC(IF(入力シート!K43="", "", 入力シート!K43))</f>
        <v/>
      </c>
      <c r="N39" s="270" t="str">
        <f>IF(入力シート!M43="", "", 入力シート!M43)</f>
        <v/>
      </c>
      <c r="O39" s="270" t="str">
        <f>ASC(IF(入力シート!L43="", "", 入力シート!L43))</f>
        <v/>
      </c>
      <c r="P39" s="270" t="str">
        <f>ASC(IF(入力シート!N43="","",data!U39))</f>
        <v/>
      </c>
      <c r="Q39" s="270" t="str">
        <f>ASC(IF(入力シート!O43="","",data!W39))</f>
        <v/>
      </c>
      <c r="R39" s="270"/>
      <c r="S39" s="270"/>
    </row>
    <row r="40" spans="1:19">
      <c r="A40" s="2">
        <v>38</v>
      </c>
      <c r="C40" s="270" t="str">
        <f>ASC(IF(入力シート!C44="", "", 印刷!$K$8))</f>
        <v/>
      </c>
      <c r="F40" s="270" t="str">
        <f>ASC(IF(入力シート!B44="", "", 入力シート!B44))</f>
        <v/>
      </c>
      <c r="G40" t="str">
        <f>IF(入力シート!C44="","",CONCATENATE(入力シート!C44&amp;" ",入力シート!D44))</f>
        <v/>
      </c>
      <c r="H40" t="str">
        <f>ASC(IF(入力シート!E44="","",CONCATENATE(入力シート!E44&amp;" ",入力シート!F44)))</f>
        <v/>
      </c>
      <c r="I40" t="str">
        <f t="shared" si="0"/>
        <v/>
      </c>
      <c r="J40" s="270" t="str">
        <f>ASC(IF(入力シート!H44="","",(IF(入力シート!H44="男",1,2))))</f>
        <v/>
      </c>
      <c r="K40" s="270" t="str">
        <f>ASC(IF(入力シート!I44="", "", 入力シート!I44))</f>
        <v/>
      </c>
      <c r="L40" s="270" t="str">
        <f>ASC(IF(入力シート!J44="", "", 入力シート!J44))</f>
        <v/>
      </c>
      <c r="M40" s="270" t="str">
        <f>ASC(IF(入力シート!K44="", "", 入力シート!K44))</f>
        <v/>
      </c>
      <c r="N40" s="270" t="str">
        <f>IF(入力シート!M44="", "", 入力シート!M44)</f>
        <v/>
      </c>
      <c r="O40" s="270" t="str">
        <f>ASC(IF(入力シート!L44="", "", 入力シート!L44))</f>
        <v/>
      </c>
      <c r="P40" s="270" t="str">
        <f>ASC(IF(入力シート!N44="","",data!U40))</f>
        <v/>
      </c>
      <c r="Q40" s="270" t="str">
        <f>ASC(IF(入力シート!O44="","",data!W40))</f>
        <v/>
      </c>
      <c r="R40" s="270"/>
      <c r="S40" s="270"/>
    </row>
    <row r="41" spans="1:19">
      <c r="A41" s="2">
        <v>39</v>
      </c>
      <c r="C41" s="270" t="str">
        <f>ASC(IF(入力シート!C45="", "", 印刷!$K$8))</f>
        <v/>
      </c>
      <c r="F41" s="270" t="str">
        <f>ASC(IF(入力シート!B45="", "", 入力シート!B45))</f>
        <v/>
      </c>
      <c r="G41" t="str">
        <f>IF(入力シート!C45="","",CONCATENATE(入力シート!C45&amp;" ",入力シート!D45))</f>
        <v/>
      </c>
      <c r="H41" t="str">
        <f>ASC(IF(入力シート!E45="","",CONCATENATE(入力シート!E45&amp;" ",入力シート!F45)))</f>
        <v/>
      </c>
      <c r="I41" t="str">
        <f t="shared" si="0"/>
        <v/>
      </c>
      <c r="J41" s="270" t="str">
        <f>ASC(IF(入力シート!H45="","",(IF(入力シート!H45="男",1,2))))</f>
        <v/>
      </c>
      <c r="K41" s="270" t="str">
        <f>ASC(IF(入力シート!I45="", "", 入力シート!I45))</f>
        <v/>
      </c>
      <c r="L41" s="270" t="str">
        <f>ASC(IF(入力シート!J45="", "", 入力シート!J45))</f>
        <v/>
      </c>
      <c r="M41" s="270" t="str">
        <f>ASC(IF(入力シート!K45="", "", 入力シート!K45))</f>
        <v/>
      </c>
      <c r="N41" s="270" t="str">
        <f>IF(入力シート!M45="", "", 入力シート!M45)</f>
        <v/>
      </c>
      <c r="O41" s="270" t="str">
        <f>ASC(IF(入力シート!L45="", "", 入力シート!L45))</f>
        <v/>
      </c>
      <c r="P41" s="270" t="str">
        <f>ASC(IF(入力シート!N45="","",data!U41))</f>
        <v/>
      </c>
      <c r="Q41" s="270" t="str">
        <f>ASC(IF(入力シート!O45="","",data!W41))</f>
        <v/>
      </c>
      <c r="R41" s="270"/>
      <c r="S41" s="270"/>
    </row>
    <row r="42" spans="1:19">
      <c r="A42" s="2">
        <v>40</v>
      </c>
      <c r="C42" s="270" t="str">
        <f>ASC(IF(入力シート!C46="", "", 印刷!$K$8))</f>
        <v/>
      </c>
      <c r="F42" s="270" t="str">
        <f>ASC(IF(入力シート!B46="", "", 入力シート!B46))</f>
        <v/>
      </c>
      <c r="G42" t="str">
        <f>IF(入力シート!C46="","",CONCATENATE(入力シート!C46&amp;" ",入力シート!D46))</f>
        <v/>
      </c>
      <c r="H42" t="str">
        <f>ASC(IF(入力シート!E46="","",CONCATENATE(入力シート!E46&amp;" ",入力シート!F46)))</f>
        <v/>
      </c>
      <c r="I42" t="str">
        <f t="shared" si="0"/>
        <v/>
      </c>
      <c r="J42" s="270" t="str">
        <f>ASC(IF(入力シート!H46="","",(IF(入力シート!H46="男",1,2))))</f>
        <v/>
      </c>
      <c r="K42" s="270" t="str">
        <f>ASC(IF(入力シート!I46="", "", 入力シート!I46))</f>
        <v/>
      </c>
      <c r="L42" s="270" t="str">
        <f>ASC(IF(入力シート!J46="", "", 入力シート!J46))</f>
        <v/>
      </c>
      <c r="M42" s="270" t="str">
        <f>ASC(IF(入力シート!K46="", "", 入力シート!K46))</f>
        <v/>
      </c>
      <c r="N42" s="270" t="str">
        <f>IF(入力シート!M46="", "", 入力シート!M46)</f>
        <v/>
      </c>
      <c r="O42" s="270" t="str">
        <f>ASC(IF(入力シート!L46="", "", 入力シート!L46))</f>
        <v/>
      </c>
      <c r="P42" s="270" t="str">
        <f>ASC(IF(入力シート!N46="","",data!U42))</f>
        <v/>
      </c>
      <c r="Q42" s="270" t="str">
        <f>ASC(IF(入力シート!O46="","",data!W42))</f>
        <v/>
      </c>
      <c r="R42" s="270"/>
      <c r="S42" s="270"/>
    </row>
    <row r="43" spans="1:19">
      <c r="A43" s="2">
        <v>41</v>
      </c>
      <c r="C43" s="270" t="str">
        <f>ASC(IF(入力シート!C47="", "", 印刷!$K$8))</f>
        <v/>
      </c>
      <c r="F43" s="270" t="str">
        <f>ASC(IF(入力シート!B47="", "", 入力シート!B47))</f>
        <v/>
      </c>
      <c r="G43" t="str">
        <f>IF(入力シート!C47="","",CONCATENATE(入力シート!C47&amp;" ",入力シート!D47))</f>
        <v/>
      </c>
      <c r="H43" t="str">
        <f>ASC(IF(入力シート!E47="","",CONCATENATE(入力シート!E47&amp;" ",入力シート!F47)))</f>
        <v/>
      </c>
      <c r="I43" t="str">
        <f t="shared" si="0"/>
        <v/>
      </c>
      <c r="J43" s="270" t="str">
        <f>ASC(IF(入力シート!H47="","",(IF(入力シート!H47="男",1,2))))</f>
        <v/>
      </c>
      <c r="K43" s="270" t="str">
        <f>ASC(IF(入力シート!I47="", "", 入力シート!I47))</f>
        <v/>
      </c>
      <c r="L43" s="270" t="str">
        <f>ASC(IF(入力シート!J47="", "", 入力シート!J47))</f>
        <v/>
      </c>
      <c r="M43" s="270" t="str">
        <f>ASC(IF(入力シート!K47="", "", 入力シート!K47))</f>
        <v/>
      </c>
      <c r="N43" s="270" t="str">
        <f>IF(入力シート!M47="", "", 入力シート!M47)</f>
        <v/>
      </c>
      <c r="O43" s="270" t="str">
        <f>ASC(IF(入力シート!L47="", "", 入力シート!L47))</f>
        <v/>
      </c>
      <c r="P43" s="270" t="str">
        <f>ASC(IF(入力シート!N47="","",data!U43))</f>
        <v/>
      </c>
      <c r="Q43" s="270" t="str">
        <f>ASC(IF(入力シート!O47="","",data!W43))</f>
        <v/>
      </c>
      <c r="R43" s="270"/>
      <c r="S43" s="270"/>
    </row>
    <row r="44" spans="1:19">
      <c r="A44" s="2">
        <v>42</v>
      </c>
      <c r="C44" s="270" t="str">
        <f>ASC(IF(入力シート!C48="", "", 印刷!$K$8))</f>
        <v/>
      </c>
      <c r="F44" s="270" t="str">
        <f>ASC(IF(入力シート!B48="", "", 入力シート!B48))</f>
        <v/>
      </c>
      <c r="G44" t="str">
        <f>IF(入力シート!C48="","",CONCATENATE(入力シート!C48&amp;" ",入力シート!D48))</f>
        <v/>
      </c>
      <c r="H44" t="str">
        <f>ASC(IF(入力シート!E48="","",CONCATENATE(入力シート!E48&amp;" ",入力シート!F48)))</f>
        <v/>
      </c>
      <c r="I44" t="str">
        <f t="shared" si="0"/>
        <v/>
      </c>
      <c r="J44" s="270" t="str">
        <f>ASC(IF(入力シート!H48="","",(IF(入力シート!H48="男",1,2))))</f>
        <v/>
      </c>
      <c r="K44" s="270" t="str">
        <f>ASC(IF(入力シート!I48="", "", 入力シート!I48))</f>
        <v/>
      </c>
      <c r="L44" s="270" t="str">
        <f>ASC(IF(入力シート!J48="", "", 入力シート!J48))</f>
        <v/>
      </c>
      <c r="M44" s="270" t="str">
        <f>ASC(IF(入力シート!K48="", "", 入力シート!K48))</f>
        <v/>
      </c>
      <c r="N44" s="270" t="str">
        <f>IF(入力シート!M48="", "", 入力シート!M48)</f>
        <v/>
      </c>
      <c r="O44" s="270" t="str">
        <f>ASC(IF(入力シート!L48="", "", 入力シート!L48))</f>
        <v/>
      </c>
      <c r="P44" s="270" t="str">
        <f>ASC(IF(入力シート!N48="","",data!U44))</f>
        <v/>
      </c>
      <c r="Q44" s="270" t="str">
        <f>ASC(IF(入力シート!O48="","",data!W44))</f>
        <v/>
      </c>
      <c r="R44" s="270"/>
      <c r="S44" s="270"/>
    </row>
    <row r="45" spans="1:19">
      <c r="A45" s="2">
        <v>43</v>
      </c>
      <c r="C45" s="270" t="str">
        <f>ASC(IF(入力シート!C49="", "", 印刷!$K$8))</f>
        <v/>
      </c>
      <c r="F45" s="270" t="str">
        <f>ASC(IF(入力シート!B49="", "", 入力シート!B49))</f>
        <v/>
      </c>
      <c r="G45" t="str">
        <f>IF(入力シート!C49="","",CONCATENATE(入力シート!C49&amp;" ",入力シート!D49))</f>
        <v/>
      </c>
      <c r="H45" t="str">
        <f>ASC(IF(入力シート!E49="","",CONCATENATE(入力シート!E49&amp;" ",入力シート!F49)))</f>
        <v/>
      </c>
      <c r="I45" t="str">
        <f t="shared" si="0"/>
        <v/>
      </c>
      <c r="J45" s="270" t="str">
        <f>ASC(IF(入力シート!H49="","",(IF(入力シート!H49="男",1,2))))</f>
        <v/>
      </c>
      <c r="K45" s="270" t="str">
        <f>ASC(IF(入力シート!I49="", "", 入力シート!I49))</f>
        <v/>
      </c>
      <c r="L45" s="270" t="str">
        <f>ASC(IF(入力シート!J49="", "", 入力シート!J49))</f>
        <v/>
      </c>
      <c r="M45" s="270" t="str">
        <f>ASC(IF(入力シート!K49="", "", 入力シート!K49))</f>
        <v/>
      </c>
      <c r="N45" s="270" t="str">
        <f>IF(入力シート!M49="", "", 入力シート!M49)</f>
        <v/>
      </c>
      <c r="O45" s="270" t="str">
        <f>ASC(IF(入力シート!L49="", "", 入力シート!L49))</f>
        <v/>
      </c>
      <c r="P45" s="270" t="str">
        <f>ASC(IF(入力シート!N49="","",data!U45))</f>
        <v/>
      </c>
      <c r="Q45" s="270" t="str">
        <f>ASC(IF(入力シート!O49="","",data!W45))</f>
        <v/>
      </c>
      <c r="R45" s="270"/>
      <c r="S45" s="270"/>
    </row>
    <row r="46" spans="1:19">
      <c r="A46" s="2">
        <v>44</v>
      </c>
      <c r="C46" s="270" t="str">
        <f>ASC(IF(入力シート!C50="", "", 印刷!$K$8))</f>
        <v/>
      </c>
      <c r="F46" s="270" t="str">
        <f>ASC(IF(入力シート!B50="", "", 入力シート!B50))</f>
        <v/>
      </c>
      <c r="G46" t="str">
        <f>IF(入力シート!C50="","",CONCATENATE(入力シート!C50&amp;" ",入力シート!D50))</f>
        <v/>
      </c>
      <c r="H46" t="str">
        <f>ASC(IF(入力シート!E50="","",CONCATENATE(入力シート!E50&amp;" ",入力シート!F50)))</f>
        <v/>
      </c>
      <c r="I46" t="str">
        <f t="shared" si="0"/>
        <v/>
      </c>
      <c r="J46" s="270" t="str">
        <f>ASC(IF(入力シート!H50="","",(IF(入力シート!H50="男",1,2))))</f>
        <v/>
      </c>
      <c r="K46" s="270" t="str">
        <f>ASC(IF(入力シート!I50="", "", 入力シート!I50))</f>
        <v/>
      </c>
      <c r="L46" s="270" t="str">
        <f>ASC(IF(入力シート!J50="", "", 入力シート!J50))</f>
        <v/>
      </c>
      <c r="M46" s="270" t="str">
        <f>ASC(IF(入力シート!K50="", "", 入力シート!K50))</f>
        <v/>
      </c>
      <c r="N46" s="270" t="str">
        <f>IF(入力シート!M50="", "", 入力シート!M50)</f>
        <v/>
      </c>
      <c r="O46" s="270" t="str">
        <f>ASC(IF(入力シート!L50="", "", 入力シート!L50))</f>
        <v/>
      </c>
      <c r="P46" s="270" t="str">
        <f>ASC(IF(入力シート!N50="","",data!U46))</f>
        <v/>
      </c>
      <c r="Q46" s="270" t="str">
        <f>ASC(IF(入力シート!O50="","",data!W46))</f>
        <v/>
      </c>
      <c r="R46" s="270"/>
      <c r="S46" s="270"/>
    </row>
    <row r="47" spans="1:19">
      <c r="A47" s="2">
        <v>45</v>
      </c>
      <c r="C47" s="270" t="str">
        <f>ASC(IF(入力シート!C51="", "", 印刷!$K$8))</f>
        <v/>
      </c>
      <c r="F47" s="270" t="str">
        <f>ASC(IF(入力シート!B51="", "", 入力シート!B51))</f>
        <v/>
      </c>
      <c r="G47" t="str">
        <f>IF(入力シート!C51="","",CONCATENATE(入力シート!C51&amp;" ",入力シート!D51))</f>
        <v/>
      </c>
      <c r="H47" t="str">
        <f>ASC(IF(入力シート!E51="","",CONCATENATE(入力シート!E51&amp;" ",入力シート!F51)))</f>
        <v/>
      </c>
      <c r="I47" t="str">
        <f t="shared" si="0"/>
        <v/>
      </c>
      <c r="J47" s="270" t="str">
        <f>ASC(IF(入力シート!H51="","",(IF(入力シート!H51="男",1,2))))</f>
        <v/>
      </c>
      <c r="K47" s="270" t="str">
        <f>ASC(IF(入力シート!I51="", "", 入力シート!I51))</f>
        <v/>
      </c>
      <c r="L47" s="270" t="str">
        <f>ASC(IF(入力シート!J51="", "", 入力シート!J51))</f>
        <v/>
      </c>
      <c r="M47" s="270" t="str">
        <f>ASC(IF(入力シート!K51="", "", 入力シート!K51))</f>
        <v/>
      </c>
      <c r="N47" s="270" t="str">
        <f>IF(入力シート!M51="", "", 入力シート!M51)</f>
        <v/>
      </c>
      <c r="O47" s="270" t="str">
        <f>ASC(IF(入力シート!L51="", "", 入力シート!L51))</f>
        <v/>
      </c>
      <c r="P47" s="270" t="str">
        <f>ASC(IF(入力シート!N51="","",data!U47))</f>
        <v/>
      </c>
      <c r="Q47" s="270" t="str">
        <f>ASC(IF(入力シート!O51="","",data!W47))</f>
        <v/>
      </c>
      <c r="R47" s="270"/>
      <c r="S47" s="270"/>
    </row>
    <row r="48" spans="1:19">
      <c r="A48" s="2">
        <v>46</v>
      </c>
      <c r="C48" s="270" t="str">
        <f>ASC(IF(入力シート!C52="", "", 印刷!$K$8))</f>
        <v/>
      </c>
      <c r="F48" s="270" t="str">
        <f>ASC(IF(入力シート!B52="", "", 入力シート!B52))</f>
        <v/>
      </c>
      <c r="G48" t="str">
        <f>IF(入力シート!C52="","",CONCATENATE(入力シート!C52&amp;" ",入力シート!D52))</f>
        <v/>
      </c>
      <c r="H48" t="str">
        <f>ASC(IF(入力シート!E52="","",CONCATENATE(入力シート!E52&amp;" ",入力シート!F52)))</f>
        <v/>
      </c>
      <c r="I48" t="str">
        <f t="shared" si="0"/>
        <v/>
      </c>
      <c r="J48" s="270" t="str">
        <f>ASC(IF(入力シート!H52="","",(IF(入力シート!H52="男",1,2))))</f>
        <v/>
      </c>
      <c r="K48" s="270" t="str">
        <f>ASC(IF(入力シート!I52="", "", 入力シート!I52))</f>
        <v/>
      </c>
      <c r="L48" s="270" t="str">
        <f>ASC(IF(入力シート!J52="", "", 入力シート!J52))</f>
        <v/>
      </c>
      <c r="M48" s="270" t="str">
        <f>ASC(IF(入力シート!K52="", "", 入力シート!K52))</f>
        <v/>
      </c>
      <c r="N48" s="270" t="str">
        <f>IF(入力シート!M52="", "", 入力シート!M52)</f>
        <v/>
      </c>
      <c r="O48" s="270" t="str">
        <f>ASC(IF(入力シート!L52="", "", 入力シート!L52))</f>
        <v/>
      </c>
      <c r="P48" s="270" t="str">
        <f>ASC(IF(入力シート!N52="","",data!U48))</f>
        <v/>
      </c>
      <c r="Q48" s="270" t="str">
        <f>ASC(IF(入力シート!O52="","",data!W48))</f>
        <v/>
      </c>
      <c r="R48" s="270"/>
      <c r="S48" s="270"/>
    </row>
    <row r="49" spans="1:19">
      <c r="A49" s="2">
        <v>47</v>
      </c>
      <c r="C49" s="270" t="str">
        <f>ASC(IF(入力シート!C53="", "", 印刷!$K$8))</f>
        <v/>
      </c>
      <c r="F49" s="270" t="str">
        <f>ASC(IF(入力シート!B53="", "", 入力シート!B53))</f>
        <v/>
      </c>
      <c r="G49" t="str">
        <f>IF(入力シート!C53="","",CONCATENATE(入力シート!C53&amp;" ",入力シート!D53))</f>
        <v/>
      </c>
      <c r="H49" t="str">
        <f>ASC(IF(入力シート!E53="","",CONCATENATE(入力シート!E53&amp;" ",入力シート!F53)))</f>
        <v/>
      </c>
      <c r="I49" t="str">
        <f t="shared" si="0"/>
        <v/>
      </c>
      <c r="J49" s="270" t="str">
        <f>ASC(IF(入力シート!H53="","",(IF(入力シート!H53="男",1,2))))</f>
        <v/>
      </c>
      <c r="K49" s="270" t="str">
        <f>ASC(IF(入力シート!I53="", "", 入力シート!I53))</f>
        <v/>
      </c>
      <c r="L49" s="270" t="str">
        <f>ASC(IF(入力シート!J53="", "", 入力シート!J53))</f>
        <v/>
      </c>
      <c r="M49" s="270" t="str">
        <f>ASC(IF(入力シート!K53="", "", 入力シート!K53))</f>
        <v/>
      </c>
      <c r="N49" s="270" t="str">
        <f>IF(入力シート!M53="", "", 入力シート!M53)</f>
        <v/>
      </c>
      <c r="O49" s="270" t="str">
        <f>ASC(IF(入力シート!L53="", "", 入力シート!L53))</f>
        <v/>
      </c>
      <c r="P49" s="270" t="str">
        <f>ASC(IF(入力シート!N53="","",data!U49))</f>
        <v/>
      </c>
      <c r="Q49" s="270" t="str">
        <f>ASC(IF(入力シート!O53="","",data!W49))</f>
        <v/>
      </c>
      <c r="R49" s="270"/>
      <c r="S49" s="270"/>
    </row>
    <row r="50" spans="1:19">
      <c r="A50" s="2">
        <v>48</v>
      </c>
      <c r="C50" s="270" t="str">
        <f>ASC(IF(入力シート!C54="", "", 印刷!$K$8))</f>
        <v/>
      </c>
      <c r="F50" s="270" t="str">
        <f>ASC(IF(入力シート!B54="", "", 入力シート!B54))</f>
        <v/>
      </c>
      <c r="G50" t="str">
        <f>IF(入力シート!C54="","",CONCATENATE(入力シート!C54&amp;" ",入力シート!D54))</f>
        <v/>
      </c>
      <c r="H50" t="str">
        <f>ASC(IF(入力シート!E54="","",CONCATENATE(入力シート!E54&amp;" ",入力シート!F54)))</f>
        <v/>
      </c>
      <c r="I50" t="str">
        <f t="shared" si="0"/>
        <v/>
      </c>
      <c r="J50" s="270" t="str">
        <f>ASC(IF(入力シート!H54="","",(IF(入力シート!H54="男",1,2))))</f>
        <v/>
      </c>
      <c r="K50" s="270" t="str">
        <f>ASC(IF(入力シート!I54="", "", 入力シート!I54))</f>
        <v/>
      </c>
      <c r="L50" s="270" t="str">
        <f>ASC(IF(入力シート!J54="", "", 入力シート!J54))</f>
        <v/>
      </c>
      <c r="M50" s="270" t="str">
        <f>ASC(IF(入力シート!K54="", "", 入力シート!K54))</f>
        <v/>
      </c>
      <c r="N50" s="270" t="str">
        <f>IF(入力シート!M54="", "", 入力シート!M54)</f>
        <v/>
      </c>
      <c r="O50" s="270" t="str">
        <f>ASC(IF(入力シート!L54="", "", 入力シート!L54))</f>
        <v/>
      </c>
      <c r="P50" s="270" t="str">
        <f>ASC(IF(入力シート!N54="","",data!U50))</f>
        <v/>
      </c>
      <c r="Q50" s="270" t="str">
        <f>ASC(IF(入力シート!O54="","",data!W50))</f>
        <v/>
      </c>
      <c r="R50" s="270"/>
      <c r="S50" s="270"/>
    </row>
    <row r="51" spans="1:19">
      <c r="A51" s="2">
        <v>49</v>
      </c>
      <c r="C51" s="270" t="str">
        <f>ASC(IF(入力シート!C55="", "", 印刷!$K$8))</f>
        <v/>
      </c>
      <c r="F51" s="270" t="str">
        <f>ASC(IF(入力シート!B55="", "", 入力シート!B55))</f>
        <v/>
      </c>
      <c r="G51" t="str">
        <f>IF(入力シート!C55="","",CONCATENATE(入力シート!C55&amp;" ",入力シート!D55))</f>
        <v/>
      </c>
      <c r="H51" t="str">
        <f>ASC(IF(入力シート!E55="","",CONCATENATE(入力シート!E55&amp;" ",入力シート!F55)))</f>
        <v/>
      </c>
      <c r="I51" t="str">
        <f t="shared" si="0"/>
        <v/>
      </c>
      <c r="J51" s="270" t="str">
        <f>ASC(IF(入力シート!H55="","",(IF(入力シート!H55="男",1,2))))</f>
        <v/>
      </c>
      <c r="K51" s="270" t="str">
        <f>ASC(IF(入力シート!I55="", "", 入力シート!I55))</f>
        <v/>
      </c>
      <c r="L51" s="270" t="str">
        <f>ASC(IF(入力シート!J55="", "", 入力シート!J55))</f>
        <v/>
      </c>
      <c r="M51" s="270" t="str">
        <f>ASC(IF(入力シート!K55="", "", 入力シート!K55))</f>
        <v/>
      </c>
      <c r="N51" s="270" t="str">
        <f>IF(入力シート!M55="", "", 入力シート!M55)</f>
        <v/>
      </c>
      <c r="O51" s="270" t="str">
        <f>ASC(IF(入力シート!L55="", "", 入力シート!L55))</f>
        <v/>
      </c>
      <c r="P51" s="270" t="str">
        <f>ASC(IF(入力シート!N55="","",data!U51))</f>
        <v/>
      </c>
      <c r="Q51" s="270" t="str">
        <f>ASC(IF(入力シート!O55="","",data!W51))</f>
        <v/>
      </c>
      <c r="R51" s="270"/>
      <c r="S51" s="270"/>
    </row>
    <row r="52" spans="1:19">
      <c r="A52" s="2">
        <v>50</v>
      </c>
      <c r="C52" s="270" t="str">
        <f>ASC(IF(入力シート!C56="", "", 印刷!$K$8))</f>
        <v/>
      </c>
      <c r="F52" s="270" t="str">
        <f>ASC(IF(入力シート!B56="", "", 入力シート!B56))</f>
        <v/>
      </c>
      <c r="G52" t="str">
        <f>IF(入力シート!C56="","",CONCATENATE(入力シート!C56&amp;" ",入力シート!D56))</f>
        <v/>
      </c>
      <c r="H52" t="str">
        <f>ASC(IF(入力シート!E56="","",CONCATENATE(入力シート!E56&amp;" ",入力シート!F56)))</f>
        <v/>
      </c>
      <c r="I52" t="str">
        <f t="shared" si="0"/>
        <v/>
      </c>
      <c r="J52" s="270" t="str">
        <f>ASC(IF(入力シート!H56="","",(IF(入力シート!H56="男",1,2))))</f>
        <v/>
      </c>
      <c r="K52" s="270" t="str">
        <f>ASC(IF(入力シート!I56="", "", 入力シート!I56))</f>
        <v/>
      </c>
      <c r="L52" s="270" t="str">
        <f>ASC(IF(入力シート!J56="", "", 入力シート!J56))</f>
        <v/>
      </c>
      <c r="M52" s="270" t="str">
        <f>ASC(IF(入力シート!K56="", "", 入力シート!K56))</f>
        <v/>
      </c>
      <c r="N52" s="270" t="str">
        <f>IF(入力シート!M56="", "", 入力シート!M56)</f>
        <v/>
      </c>
      <c r="O52" s="270" t="str">
        <f>ASC(IF(入力シート!L56="", "", 入力シート!L56))</f>
        <v/>
      </c>
      <c r="P52" s="270" t="str">
        <f>ASC(IF(入力シート!N56="","",data!U52))</f>
        <v/>
      </c>
      <c r="Q52" s="270" t="str">
        <f>ASC(IF(入力シート!O56="","",data!W52))</f>
        <v/>
      </c>
      <c r="R52" s="270"/>
      <c r="S52" s="270"/>
    </row>
    <row r="53" spans="1:19">
      <c r="A53" s="2">
        <v>51</v>
      </c>
      <c r="C53" s="270" t="str">
        <f>ASC(IF(入力シート!C57="", "", 印刷!$K$8))</f>
        <v/>
      </c>
      <c r="F53" s="270" t="str">
        <f>ASC(IF(入力シート!B57="", "", 入力シート!B57))</f>
        <v/>
      </c>
      <c r="G53" t="str">
        <f>IF(入力シート!C57="","",CONCATENATE(入力シート!C57&amp;" ",入力シート!D57))</f>
        <v/>
      </c>
      <c r="H53" t="str">
        <f>ASC(IF(入力シート!E57="","",CONCATENATE(入力シート!E57&amp;" ",入力シート!F57)))</f>
        <v/>
      </c>
      <c r="I53" t="str">
        <f t="shared" si="0"/>
        <v/>
      </c>
      <c r="J53" s="270" t="str">
        <f>ASC(IF(入力シート!H57="","",(IF(入力シート!H57="男",1,2))))</f>
        <v/>
      </c>
      <c r="K53" s="270" t="str">
        <f>ASC(IF(入力シート!I57="", "", 入力シート!I57))</f>
        <v/>
      </c>
      <c r="L53" s="270" t="str">
        <f>ASC(IF(入力シート!J57="", "", 入力シート!J57))</f>
        <v/>
      </c>
      <c r="M53" s="270" t="str">
        <f>ASC(IF(入力シート!K57="", "", 入力シート!K57))</f>
        <v/>
      </c>
      <c r="N53" s="270" t="str">
        <f>IF(入力シート!M57="", "", 入力シート!M57)</f>
        <v/>
      </c>
      <c r="O53" s="270" t="str">
        <f>ASC(IF(入力シート!L57="", "", 入力シート!L57))</f>
        <v/>
      </c>
      <c r="P53" s="270" t="str">
        <f>ASC(IF(入力シート!N57="","",data!U53))</f>
        <v/>
      </c>
      <c r="Q53" s="270" t="str">
        <f>ASC(IF(入力シート!O57="","",data!W53))</f>
        <v/>
      </c>
      <c r="R53" s="270"/>
      <c r="S53" s="270"/>
    </row>
    <row r="54" spans="1:19">
      <c r="A54" s="2">
        <v>52</v>
      </c>
      <c r="C54" s="270" t="str">
        <f>ASC(IF(入力シート!C58="", "", 印刷!$K$8))</f>
        <v/>
      </c>
      <c r="F54" s="270" t="str">
        <f>ASC(IF(入力シート!B58="", "", 入力シート!B58))</f>
        <v/>
      </c>
      <c r="G54" t="str">
        <f>IF(入力シート!C58="","",CONCATENATE(入力シート!C58&amp;" ",入力シート!D58))</f>
        <v/>
      </c>
      <c r="H54" t="str">
        <f>ASC(IF(入力シート!E58="","",CONCATENATE(入力シート!E58&amp;" ",入力シート!F58)))</f>
        <v/>
      </c>
      <c r="I54" t="str">
        <f t="shared" si="0"/>
        <v/>
      </c>
      <c r="J54" s="270" t="str">
        <f>ASC(IF(入力シート!H58="","",(IF(入力シート!H58="男",1,2))))</f>
        <v/>
      </c>
      <c r="K54" s="270" t="str">
        <f>ASC(IF(入力シート!I58="", "", 入力シート!I58))</f>
        <v/>
      </c>
      <c r="L54" s="270" t="str">
        <f>ASC(IF(入力シート!J58="", "", 入力シート!J58))</f>
        <v/>
      </c>
      <c r="M54" s="270" t="str">
        <f>ASC(IF(入力シート!K58="", "", 入力シート!K58))</f>
        <v/>
      </c>
      <c r="N54" s="270" t="str">
        <f>IF(入力シート!M58="", "", 入力シート!M58)</f>
        <v/>
      </c>
      <c r="O54" s="270" t="str">
        <f>ASC(IF(入力シート!L58="", "", 入力シート!L58))</f>
        <v/>
      </c>
      <c r="P54" s="270" t="str">
        <f>ASC(IF(入力シート!N58="","",data!U54))</f>
        <v/>
      </c>
      <c r="Q54" s="270" t="str">
        <f>ASC(IF(入力シート!O58="","",data!W54))</f>
        <v/>
      </c>
      <c r="R54" s="270"/>
      <c r="S54" s="270"/>
    </row>
    <row r="55" spans="1:19">
      <c r="A55" s="2">
        <v>53</v>
      </c>
      <c r="C55" s="270" t="str">
        <f>ASC(IF(入力シート!C59="", "", 印刷!$K$8))</f>
        <v/>
      </c>
      <c r="F55" s="270" t="str">
        <f>ASC(IF(入力シート!B59="", "", 入力シート!B59))</f>
        <v/>
      </c>
      <c r="G55" t="str">
        <f>IF(入力シート!C59="","",CONCATENATE(入力シート!C59&amp;" ",入力シート!D59))</f>
        <v/>
      </c>
      <c r="H55" t="str">
        <f>ASC(IF(入力シート!E59="","",CONCATENATE(入力シート!E59&amp;" ",入力シート!F59)))</f>
        <v/>
      </c>
      <c r="I55" t="str">
        <f t="shared" si="0"/>
        <v/>
      </c>
      <c r="J55" s="270" t="str">
        <f>ASC(IF(入力シート!H59="","",(IF(入力シート!H59="男",1,2))))</f>
        <v/>
      </c>
      <c r="K55" s="270" t="str">
        <f>ASC(IF(入力シート!I59="", "", 入力シート!I59))</f>
        <v/>
      </c>
      <c r="L55" s="270" t="str">
        <f>ASC(IF(入力シート!J59="", "", 入力シート!J59))</f>
        <v/>
      </c>
      <c r="M55" s="270" t="str">
        <f>ASC(IF(入力シート!K59="", "", 入力シート!K59))</f>
        <v/>
      </c>
      <c r="N55" s="270" t="str">
        <f>IF(入力シート!M59="", "", 入力シート!M59)</f>
        <v/>
      </c>
      <c r="O55" s="270" t="str">
        <f>ASC(IF(入力シート!L59="", "", 入力シート!L59))</f>
        <v/>
      </c>
      <c r="P55" s="270" t="str">
        <f>ASC(IF(入力シート!N59="","",data!U55))</f>
        <v/>
      </c>
      <c r="Q55" s="270" t="str">
        <f>ASC(IF(入力シート!O59="","",data!W55))</f>
        <v/>
      </c>
      <c r="R55" s="270"/>
      <c r="S55" s="270"/>
    </row>
    <row r="56" spans="1:19">
      <c r="A56" s="2">
        <v>54</v>
      </c>
      <c r="C56" s="270" t="str">
        <f>ASC(IF(入力シート!C60="", "", 印刷!$K$8))</f>
        <v/>
      </c>
      <c r="F56" s="270" t="str">
        <f>ASC(IF(入力シート!B60="", "", 入力シート!B60))</f>
        <v/>
      </c>
      <c r="G56" t="str">
        <f>IF(入力シート!C60="","",CONCATENATE(入力シート!C60&amp;" ",入力シート!D60))</f>
        <v/>
      </c>
      <c r="H56" t="str">
        <f>ASC(IF(入力シート!E60="","",CONCATENATE(入力シート!E60&amp;" ",入力シート!F60)))</f>
        <v/>
      </c>
      <c r="I56" t="str">
        <f t="shared" si="0"/>
        <v/>
      </c>
      <c r="J56" s="270" t="str">
        <f>ASC(IF(入力シート!H60="","",(IF(入力シート!H60="男",1,2))))</f>
        <v/>
      </c>
      <c r="K56" s="270" t="str">
        <f>ASC(IF(入力シート!I60="", "", 入力シート!I60))</f>
        <v/>
      </c>
      <c r="L56" s="270" t="str">
        <f>ASC(IF(入力シート!J60="", "", 入力シート!J60))</f>
        <v/>
      </c>
      <c r="M56" s="270" t="str">
        <f>ASC(IF(入力シート!K60="", "", 入力シート!K60))</f>
        <v/>
      </c>
      <c r="N56" s="270" t="str">
        <f>IF(入力シート!M60="", "", 入力シート!M60)</f>
        <v/>
      </c>
      <c r="O56" s="270" t="str">
        <f>ASC(IF(入力シート!L60="", "", 入力シート!L60))</f>
        <v/>
      </c>
      <c r="P56" s="270" t="str">
        <f>ASC(IF(入力シート!N60="","",data!U56))</f>
        <v/>
      </c>
      <c r="Q56" s="270" t="str">
        <f>ASC(IF(入力シート!O60="","",data!W56))</f>
        <v/>
      </c>
      <c r="R56" s="270"/>
      <c r="S56" s="270"/>
    </row>
    <row r="57" spans="1:19">
      <c r="A57" s="2">
        <v>55</v>
      </c>
      <c r="C57" s="270" t="str">
        <f>ASC(IF(入力シート!C61="", "", 印刷!$K$8))</f>
        <v/>
      </c>
      <c r="F57" s="270" t="str">
        <f>ASC(IF(入力シート!B61="", "", 入力シート!B61))</f>
        <v/>
      </c>
      <c r="G57" t="str">
        <f>IF(入力シート!C61="","",CONCATENATE(入力シート!C61&amp;" ",入力シート!D61))</f>
        <v/>
      </c>
      <c r="H57" t="str">
        <f>ASC(IF(入力シート!E61="","",CONCATENATE(入力シート!E61&amp;" ",入力シート!F61)))</f>
        <v/>
      </c>
      <c r="I57" t="str">
        <f t="shared" si="0"/>
        <v/>
      </c>
      <c r="J57" s="270" t="str">
        <f>ASC(IF(入力シート!H61="","",(IF(入力シート!H61="男",1,2))))</f>
        <v/>
      </c>
      <c r="K57" s="270" t="str">
        <f>ASC(IF(入力シート!I61="", "", 入力シート!I61))</f>
        <v/>
      </c>
      <c r="L57" s="270" t="str">
        <f>ASC(IF(入力シート!J61="", "", 入力シート!J61))</f>
        <v/>
      </c>
      <c r="M57" s="270" t="str">
        <f>ASC(IF(入力シート!K61="", "", 入力シート!K61))</f>
        <v/>
      </c>
      <c r="N57" s="270" t="str">
        <f>IF(入力シート!M61="", "", 入力シート!M61)</f>
        <v/>
      </c>
      <c r="O57" s="270" t="str">
        <f>ASC(IF(入力シート!L61="", "", 入力シート!L61))</f>
        <v/>
      </c>
      <c r="P57" s="270" t="str">
        <f>ASC(IF(入力シート!N61="","",data!U57))</f>
        <v/>
      </c>
      <c r="Q57" s="270" t="str">
        <f>ASC(IF(入力シート!O61="","",data!W57))</f>
        <v/>
      </c>
      <c r="R57" s="270"/>
      <c r="S57" s="270"/>
    </row>
    <row r="58" spans="1:19">
      <c r="A58" s="2">
        <v>56</v>
      </c>
      <c r="C58" s="270" t="str">
        <f>ASC(IF(入力シート!C62="", "", 印刷!$K$8))</f>
        <v/>
      </c>
      <c r="F58" s="270" t="str">
        <f>ASC(IF(入力シート!B62="", "", 入力シート!B62))</f>
        <v/>
      </c>
      <c r="G58" t="str">
        <f>IF(入力シート!C62="","",CONCATENATE(入力シート!C62&amp;" ",入力シート!D62))</f>
        <v/>
      </c>
      <c r="H58" t="str">
        <f>ASC(IF(入力シート!E62="","",CONCATENATE(入力シート!E62&amp;" ",入力シート!F62)))</f>
        <v/>
      </c>
      <c r="I58" t="str">
        <f t="shared" si="0"/>
        <v/>
      </c>
      <c r="J58" s="270" t="str">
        <f>ASC(IF(入力シート!H62="","",(IF(入力シート!H62="男",1,2))))</f>
        <v/>
      </c>
      <c r="K58" s="270" t="str">
        <f>ASC(IF(入力シート!I62="", "", 入力シート!I62))</f>
        <v/>
      </c>
      <c r="L58" s="270" t="str">
        <f>ASC(IF(入力シート!J62="", "", 入力シート!J62))</f>
        <v/>
      </c>
      <c r="M58" s="270" t="str">
        <f>ASC(IF(入力シート!K62="", "", 入力シート!K62))</f>
        <v/>
      </c>
      <c r="N58" s="270" t="str">
        <f>IF(入力シート!M62="", "", 入力シート!M62)</f>
        <v/>
      </c>
      <c r="O58" s="270" t="str">
        <f>ASC(IF(入力シート!L62="", "", 入力シート!L62))</f>
        <v/>
      </c>
      <c r="P58" s="270" t="str">
        <f>ASC(IF(入力シート!N62="","",data!U58))</f>
        <v/>
      </c>
      <c r="Q58" s="270" t="str">
        <f>ASC(IF(入力シート!O62="","",data!W58))</f>
        <v/>
      </c>
      <c r="R58" s="270"/>
      <c r="S58" s="270"/>
    </row>
    <row r="59" spans="1:19">
      <c r="A59" s="2">
        <v>57</v>
      </c>
      <c r="C59" s="270" t="str">
        <f>ASC(IF(入力シート!C63="", "", 印刷!$K$8))</f>
        <v/>
      </c>
      <c r="F59" s="270" t="str">
        <f>ASC(IF(入力シート!B63="", "", 入力シート!B63))</f>
        <v/>
      </c>
      <c r="G59" t="str">
        <f>IF(入力シート!C63="","",CONCATENATE(入力シート!C63&amp;" ",入力シート!D63))</f>
        <v/>
      </c>
      <c r="H59" t="str">
        <f>ASC(IF(入力シート!E63="","",CONCATENATE(入力シート!E63&amp;" ",入力シート!F63)))</f>
        <v/>
      </c>
      <c r="I59" t="str">
        <f t="shared" si="0"/>
        <v/>
      </c>
      <c r="J59" s="270" t="str">
        <f>ASC(IF(入力シート!H63="","",(IF(入力シート!H63="男",1,2))))</f>
        <v/>
      </c>
      <c r="K59" s="270" t="str">
        <f>ASC(IF(入力シート!I63="", "", 入力シート!I63))</f>
        <v/>
      </c>
      <c r="L59" s="270" t="str">
        <f>ASC(IF(入力シート!J63="", "", 入力シート!J63))</f>
        <v/>
      </c>
      <c r="M59" s="270" t="str">
        <f>ASC(IF(入力シート!K63="", "", 入力シート!K63))</f>
        <v/>
      </c>
      <c r="N59" s="270" t="str">
        <f>IF(入力シート!M63="", "", 入力シート!M63)</f>
        <v/>
      </c>
      <c r="O59" s="270" t="str">
        <f>ASC(IF(入力シート!L63="", "", 入力シート!L63))</f>
        <v/>
      </c>
      <c r="P59" s="270" t="str">
        <f>ASC(IF(入力シート!N63="","",data!U59))</f>
        <v/>
      </c>
      <c r="Q59" s="270" t="str">
        <f>ASC(IF(入力シート!O63="","",data!W59))</f>
        <v/>
      </c>
      <c r="R59" s="270"/>
      <c r="S59" s="270"/>
    </row>
    <row r="60" spans="1:19">
      <c r="A60" s="2">
        <v>58</v>
      </c>
      <c r="C60" s="270" t="str">
        <f>ASC(IF(入力シート!C64="", "", 印刷!$K$8))</f>
        <v/>
      </c>
      <c r="F60" s="270" t="str">
        <f>ASC(IF(入力シート!B64="", "", 入力シート!B64))</f>
        <v/>
      </c>
      <c r="G60" t="str">
        <f>IF(入力シート!C64="","",CONCATENATE(入力シート!C64&amp;" ",入力シート!D64))</f>
        <v/>
      </c>
      <c r="H60" t="str">
        <f>ASC(IF(入力シート!E64="","",CONCATENATE(入力シート!E64&amp;" ",入力シート!F64)))</f>
        <v/>
      </c>
      <c r="I60" t="str">
        <f t="shared" si="0"/>
        <v/>
      </c>
      <c r="J60" s="270" t="str">
        <f>ASC(IF(入力シート!H64="","",(IF(入力シート!H64="男",1,2))))</f>
        <v/>
      </c>
      <c r="K60" s="270" t="str">
        <f>ASC(IF(入力シート!I64="", "", 入力シート!I64))</f>
        <v/>
      </c>
      <c r="L60" s="270" t="str">
        <f>ASC(IF(入力シート!J64="", "", 入力シート!J64))</f>
        <v/>
      </c>
      <c r="M60" s="270" t="str">
        <f>ASC(IF(入力シート!K64="", "", 入力シート!K64))</f>
        <v/>
      </c>
      <c r="N60" s="270" t="str">
        <f>IF(入力シート!M64="", "", 入力シート!M64)</f>
        <v/>
      </c>
      <c r="O60" s="270" t="str">
        <f>ASC(IF(入力シート!L64="", "", 入力シート!L64))</f>
        <v/>
      </c>
      <c r="P60" s="270" t="str">
        <f>ASC(IF(入力シート!N64="","",data!U60))</f>
        <v/>
      </c>
      <c r="Q60" s="270" t="str">
        <f>ASC(IF(入力シート!O64="","",data!W60))</f>
        <v/>
      </c>
      <c r="R60" s="270"/>
      <c r="S60" s="270"/>
    </row>
    <row r="61" spans="1:19">
      <c r="A61" s="2">
        <v>59</v>
      </c>
      <c r="C61" s="270" t="str">
        <f>ASC(IF(入力シート!C65="", "", 印刷!$K$8))</f>
        <v/>
      </c>
      <c r="F61" s="270" t="str">
        <f>ASC(IF(入力シート!B65="", "", 入力シート!B65))</f>
        <v/>
      </c>
      <c r="G61" t="str">
        <f>IF(入力シート!C65="","",CONCATENATE(入力シート!C65&amp;" ",入力シート!D65))</f>
        <v/>
      </c>
      <c r="H61" t="str">
        <f>ASC(IF(入力シート!E65="","",CONCATENATE(入力シート!E65&amp;" ",入力シート!F65)))</f>
        <v/>
      </c>
      <c r="I61" t="str">
        <f t="shared" si="0"/>
        <v/>
      </c>
      <c r="J61" s="270" t="str">
        <f>ASC(IF(入力シート!H65="","",(IF(入力シート!H65="男",1,2))))</f>
        <v/>
      </c>
      <c r="K61" s="270" t="str">
        <f>ASC(IF(入力シート!I65="", "", 入力シート!I65))</f>
        <v/>
      </c>
      <c r="L61" s="270" t="str">
        <f>ASC(IF(入力シート!J65="", "", 入力シート!J65))</f>
        <v/>
      </c>
      <c r="M61" s="270" t="str">
        <f>ASC(IF(入力シート!K65="", "", 入力シート!K65))</f>
        <v/>
      </c>
      <c r="N61" s="270" t="str">
        <f>IF(入力シート!M65="", "", 入力シート!M65)</f>
        <v/>
      </c>
      <c r="O61" s="270" t="str">
        <f>ASC(IF(入力シート!L65="", "", 入力シート!L65))</f>
        <v/>
      </c>
      <c r="P61" s="270" t="str">
        <f>ASC(IF(入力シート!N65="","",data!U61))</f>
        <v/>
      </c>
      <c r="Q61" s="270" t="str">
        <f>ASC(IF(入力シート!O65="","",data!W61))</f>
        <v/>
      </c>
      <c r="R61" s="270"/>
      <c r="S61" s="270"/>
    </row>
    <row r="62" spans="1:19">
      <c r="A62" s="2">
        <v>60</v>
      </c>
      <c r="C62" s="270" t="str">
        <f>ASC(IF(入力シート!C66="", "", 印刷!$K$8))</f>
        <v/>
      </c>
      <c r="F62" s="270" t="str">
        <f>ASC(IF(入力シート!B66="", "", 入力シート!B66))</f>
        <v/>
      </c>
      <c r="G62" t="str">
        <f>IF(入力シート!C66="","",CONCATENATE(入力シート!C66&amp;" ",入力シート!D66))</f>
        <v/>
      </c>
      <c r="H62" t="str">
        <f>ASC(IF(入力シート!E66="","",CONCATENATE(入力シート!E66&amp;" ",入力シート!F66)))</f>
        <v/>
      </c>
      <c r="I62" t="str">
        <f t="shared" si="0"/>
        <v/>
      </c>
      <c r="J62" s="270" t="str">
        <f>ASC(IF(入力シート!H66="","",(IF(入力シート!H66="男",1,2))))</f>
        <v/>
      </c>
      <c r="K62" s="270" t="str">
        <f>ASC(IF(入力シート!I66="", "", 入力シート!I66))</f>
        <v/>
      </c>
      <c r="L62" s="270" t="str">
        <f>ASC(IF(入力シート!J66="", "", 入力シート!J66))</f>
        <v/>
      </c>
      <c r="M62" s="270" t="str">
        <f>ASC(IF(入力シート!K66="", "", 入力シート!K66))</f>
        <v/>
      </c>
      <c r="N62" s="270" t="str">
        <f>IF(入力シート!M66="", "", 入力シート!M66)</f>
        <v/>
      </c>
      <c r="O62" s="270" t="str">
        <f>ASC(IF(入力シート!L66="", "", 入力シート!L66))</f>
        <v/>
      </c>
      <c r="P62" s="270" t="str">
        <f>ASC(IF(入力シート!N66="","",data!U62))</f>
        <v/>
      </c>
      <c r="Q62" s="270" t="str">
        <f>ASC(IF(入力シート!O66="","",data!W62))</f>
        <v/>
      </c>
      <c r="R62" s="270"/>
      <c r="S62" s="270"/>
    </row>
    <row r="63" spans="1:19">
      <c r="A63" s="2">
        <v>61</v>
      </c>
      <c r="C63" s="270" t="str">
        <f>ASC(IF(入力シート!C67="", "", 印刷!$K$8))</f>
        <v/>
      </c>
      <c r="F63" s="270" t="str">
        <f>ASC(IF(入力シート!B67="", "", 入力シート!B67))</f>
        <v/>
      </c>
      <c r="G63" t="str">
        <f>IF(入力シート!C67="","",CONCATENATE(入力シート!C67&amp;" ",入力シート!D67))</f>
        <v/>
      </c>
      <c r="H63" t="str">
        <f>ASC(IF(入力シート!E67="","",CONCATENATE(入力シート!E67&amp;" ",入力シート!F67)))</f>
        <v/>
      </c>
      <c r="I63" t="str">
        <f t="shared" si="0"/>
        <v/>
      </c>
      <c r="J63" s="270" t="str">
        <f>ASC(IF(入力シート!H67="","",(IF(入力シート!H67="男",1,2))))</f>
        <v/>
      </c>
      <c r="K63" s="270" t="str">
        <f>ASC(IF(入力シート!I67="", "", 入力シート!I67))</f>
        <v/>
      </c>
      <c r="L63" s="270" t="str">
        <f>ASC(IF(入力シート!J67="", "", 入力シート!J67))</f>
        <v/>
      </c>
      <c r="M63" s="270" t="str">
        <f>ASC(IF(入力シート!K67="", "", 入力シート!K67))</f>
        <v/>
      </c>
      <c r="N63" s="270" t="str">
        <f>IF(入力シート!M67="", "", 入力シート!M67)</f>
        <v/>
      </c>
      <c r="O63" s="270" t="str">
        <f>ASC(IF(入力シート!L67="", "", 入力シート!L67))</f>
        <v/>
      </c>
      <c r="P63" s="270" t="str">
        <f>ASC(IF(入力シート!N67="","",data!U63))</f>
        <v/>
      </c>
      <c r="Q63" s="270" t="str">
        <f>ASC(IF(入力シート!O67="","",data!W63))</f>
        <v/>
      </c>
      <c r="R63" s="270"/>
      <c r="S63" s="270"/>
    </row>
    <row r="64" spans="1:19">
      <c r="A64" s="2">
        <v>62</v>
      </c>
      <c r="C64" s="270" t="str">
        <f>ASC(IF(入力シート!C68="", "", 印刷!$K$8))</f>
        <v/>
      </c>
      <c r="F64" s="270" t="str">
        <f>ASC(IF(入力シート!B68="", "", 入力シート!B68))</f>
        <v/>
      </c>
      <c r="G64" t="str">
        <f>IF(入力シート!C68="","",CONCATENATE(入力シート!C68&amp;" ",入力シート!D68))</f>
        <v/>
      </c>
      <c r="H64" t="str">
        <f>ASC(IF(入力シート!E68="","",CONCATENATE(入力シート!E68&amp;" ",入力シート!F68)))</f>
        <v/>
      </c>
      <c r="I64" t="str">
        <f t="shared" si="0"/>
        <v/>
      </c>
      <c r="J64" s="270" t="str">
        <f>ASC(IF(入力シート!H68="","",(IF(入力シート!H68="男",1,2))))</f>
        <v/>
      </c>
      <c r="K64" s="270" t="str">
        <f>ASC(IF(入力シート!I68="", "", 入力シート!I68))</f>
        <v/>
      </c>
      <c r="L64" s="270" t="str">
        <f>ASC(IF(入力シート!J68="", "", 入力シート!J68))</f>
        <v/>
      </c>
      <c r="M64" s="270" t="str">
        <f>ASC(IF(入力シート!K68="", "", 入力シート!K68))</f>
        <v/>
      </c>
      <c r="N64" s="270" t="str">
        <f>IF(入力シート!M68="", "", 入力シート!M68)</f>
        <v/>
      </c>
      <c r="O64" s="270" t="str">
        <f>ASC(IF(入力シート!L68="", "", 入力シート!L68))</f>
        <v/>
      </c>
      <c r="P64" s="270" t="str">
        <f>ASC(IF(入力シート!N68="","",data!U64))</f>
        <v/>
      </c>
      <c r="Q64" s="270" t="str">
        <f>ASC(IF(入力シート!O68="","",data!W64))</f>
        <v/>
      </c>
      <c r="R64" s="270"/>
      <c r="S64" s="270"/>
    </row>
    <row r="65" spans="1:19">
      <c r="A65" s="2">
        <v>63</v>
      </c>
      <c r="C65" s="270" t="str">
        <f>ASC(IF(入力シート!C69="", "", 印刷!$K$8))</f>
        <v/>
      </c>
      <c r="F65" s="270" t="str">
        <f>ASC(IF(入力シート!B69="", "", 入力シート!B69))</f>
        <v/>
      </c>
      <c r="G65" t="str">
        <f>IF(入力シート!C69="","",CONCATENATE(入力シート!C69&amp;" ",入力シート!D69))</f>
        <v/>
      </c>
      <c r="H65" t="str">
        <f>ASC(IF(入力シート!E69="","",CONCATENATE(入力シート!E69&amp;" ",入力シート!F69)))</f>
        <v/>
      </c>
      <c r="I65" t="str">
        <f t="shared" si="0"/>
        <v/>
      </c>
      <c r="J65" s="270" t="str">
        <f>ASC(IF(入力シート!H69="","",(IF(入力シート!H69="男",1,2))))</f>
        <v/>
      </c>
      <c r="K65" s="270" t="str">
        <f>ASC(IF(入力シート!I69="", "", 入力シート!I69))</f>
        <v/>
      </c>
      <c r="L65" s="270" t="str">
        <f>ASC(IF(入力シート!J69="", "", 入力シート!J69))</f>
        <v/>
      </c>
      <c r="M65" s="270" t="str">
        <f>ASC(IF(入力シート!K69="", "", 入力シート!K69))</f>
        <v/>
      </c>
      <c r="N65" s="270" t="str">
        <f>IF(入力シート!M69="", "", 入力シート!M69)</f>
        <v/>
      </c>
      <c r="O65" s="270" t="str">
        <f>ASC(IF(入力シート!L69="", "", 入力シート!L69))</f>
        <v/>
      </c>
      <c r="P65" s="270" t="str">
        <f>ASC(IF(入力シート!N69="","",data!U65))</f>
        <v/>
      </c>
      <c r="Q65" s="270" t="str">
        <f>ASC(IF(入力シート!O69="","",data!W65))</f>
        <v/>
      </c>
      <c r="R65" s="270"/>
      <c r="S65" s="270"/>
    </row>
    <row r="66" spans="1:19">
      <c r="A66" s="2">
        <v>64</v>
      </c>
      <c r="C66" s="270" t="str">
        <f>ASC(IF(入力シート!C70="", "", 印刷!$K$8))</f>
        <v/>
      </c>
      <c r="F66" s="270" t="str">
        <f>ASC(IF(入力シート!B70="", "", 入力シート!B70))</f>
        <v/>
      </c>
      <c r="G66" t="str">
        <f>IF(入力シート!C70="","",CONCATENATE(入力シート!C70&amp;" ",入力シート!D70))</f>
        <v/>
      </c>
      <c r="H66" t="str">
        <f>ASC(IF(入力シート!E70="","",CONCATENATE(入力シート!E70&amp;" ",入力シート!F70)))</f>
        <v/>
      </c>
      <c r="I66" t="str">
        <f t="shared" si="0"/>
        <v/>
      </c>
      <c r="J66" s="270" t="str">
        <f>ASC(IF(入力シート!H70="","",(IF(入力シート!H70="男",1,2))))</f>
        <v/>
      </c>
      <c r="K66" s="270" t="str">
        <f>ASC(IF(入力シート!I70="", "", 入力シート!I70))</f>
        <v/>
      </c>
      <c r="L66" s="270" t="str">
        <f>ASC(IF(入力シート!J70="", "", 入力シート!J70))</f>
        <v/>
      </c>
      <c r="M66" s="270" t="str">
        <f>ASC(IF(入力シート!K70="", "", 入力シート!K70))</f>
        <v/>
      </c>
      <c r="N66" s="270" t="str">
        <f>IF(入力シート!M70="", "", 入力シート!M70)</f>
        <v/>
      </c>
      <c r="O66" s="270" t="str">
        <f>ASC(IF(入力シート!L70="", "", 入力シート!L70))</f>
        <v/>
      </c>
      <c r="P66" s="270" t="str">
        <f>ASC(IF(入力シート!N70="","",data!U66))</f>
        <v/>
      </c>
      <c r="Q66" s="270" t="str">
        <f>ASC(IF(入力シート!O70="","",data!W66))</f>
        <v/>
      </c>
      <c r="R66" s="270"/>
      <c r="S66" s="270"/>
    </row>
    <row r="67" spans="1:19">
      <c r="A67" s="2">
        <v>65</v>
      </c>
      <c r="C67" s="270" t="str">
        <f>ASC(IF(入力シート!C71="", "", 印刷!$K$8))</f>
        <v/>
      </c>
      <c r="F67" s="270" t="str">
        <f>ASC(IF(入力シート!B71="", "", 入力シート!B71))</f>
        <v/>
      </c>
      <c r="G67" t="str">
        <f>IF(入力シート!C71="","",CONCATENATE(入力シート!C71&amp;" ",入力シート!D71))</f>
        <v/>
      </c>
      <c r="H67" t="str">
        <f>ASC(IF(入力シート!E71="","",CONCATENATE(入力シート!E71&amp;" ",入力シート!F71)))</f>
        <v/>
      </c>
      <c r="I67" t="str">
        <f t="shared" si="0"/>
        <v/>
      </c>
      <c r="J67" s="270" t="str">
        <f>ASC(IF(入力シート!H71="","",(IF(入力シート!H71="男",1,2))))</f>
        <v/>
      </c>
      <c r="K67" s="270" t="str">
        <f>ASC(IF(入力シート!I71="", "", 入力シート!I71))</f>
        <v/>
      </c>
      <c r="L67" s="270" t="str">
        <f>ASC(IF(入力シート!J71="", "", 入力シート!J71))</f>
        <v/>
      </c>
      <c r="M67" s="270" t="str">
        <f>ASC(IF(入力シート!K71="", "", 入力シート!K71))</f>
        <v/>
      </c>
      <c r="N67" s="270" t="str">
        <f>IF(入力シート!M71="", "", 入力シート!M71)</f>
        <v/>
      </c>
      <c r="O67" s="270" t="str">
        <f>ASC(IF(入力シート!L71="", "", 入力シート!L71))</f>
        <v/>
      </c>
      <c r="P67" s="270" t="str">
        <f>ASC(IF(入力シート!N71="","",data!U67))</f>
        <v/>
      </c>
      <c r="Q67" s="270" t="str">
        <f>ASC(IF(入力シート!O71="","",data!W67))</f>
        <v/>
      </c>
      <c r="R67" s="270"/>
      <c r="S67" s="270"/>
    </row>
    <row r="68" spans="1:19">
      <c r="A68" s="2">
        <v>66</v>
      </c>
      <c r="C68" s="270" t="str">
        <f>ASC(IF(入力シート!C72="", "", 印刷!$K$8))</f>
        <v/>
      </c>
      <c r="F68" s="270" t="str">
        <f>ASC(IF(入力シート!B72="", "", 入力シート!B72))</f>
        <v/>
      </c>
      <c r="G68" t="str">
        <f>IF(入力シート!C72="","",CONCATENATE(入力シート!C72&amp;" ",入力シート!D72))</f>
        <v/>
      </c>
      <c r="H68" t="str">
        <f>ASC(IF(入力シート!E72="","",CONCATENATE(入力シート!E72&amp;" ",入力シート!F72)))</f>
        <v/>
      </c>
      <c r="I68" t="str">
        <f t="shared" ref="I68:I102" si="1">ASC(G68)</f>
        <v/>
      </c>
      <c r="J68" s="270" t="str">
        <f>ASC(IF(入力シート!H72="","",(IF(入力シート!H72="男",1,2))))</f>
        <v/>
      </c>
      <c r="K68" s="270" t="str">
        <f>ASC(IF(入力シート!I72="", "", 入力シート!I72))</f>
        <v/>
      </c>
      <c r="L68" s="270" t="str">
        <f>ASC(IF(入力シート!J72="", "", 入力シート!J72))</f>
        <v/>
      </c>
      <c r="M68" s="270" t="str">
        <f>ASC(IF(入力シート!K72="", "", 入力シート!K72))</f>
        <v/>
      </c>
      <c r="N68" s="270" t="str">
        <f>IF(入力シート!M72="", "", 入力シート!M72)</f>
        <v/>
      </c>
      <c r="O68" s="270" t="str">
        <f>ASC(IF(入力シート!L72="", "", 入力シート!L72))</f>
        <v/>
      </c>
      <c r="P68" s="270" t="str">
        <f>ASC(IF(入力シート!N72="","",data!U68))</f>
        <v/>
      </c>
      <c r="Q68" s="270" t="str">
        <f>ASC(IF(入力シート!O72="","",data!W68))</f>
        <v/>
      </c>
      <c r="R68" s="270"/>
      <c r="S68" s="270"/>
    </row>
    <row r="69" spans="1:19">
      <c r="A69" s="2">
        <v>67</v>
      </c>
      <c r="C69" s="270" t="str">
        <f>ASC(IF(入力シート!C73="", "", 印刷!$K$8))</f>
        <v/>
      </c>
      <c r="F69" s="270" t="str">
        <f>ASC(IF(入力シート!B73="", "", 入力シート!B73))</f>
        <v/>
      </c>
      <c r="G69" t="str">
        <f>IF(入力シート!C73="","",CONCATENATE(入力シート!C73&amp;" ",入力シート!D73))</f>
        <v/>
      </c>
      <c r="H69" t="str">
        <f>ASC(IF(入力シート!E73="","",CONCATENATE(入力シート!E73&amp;" ",入力シート!F73)))</f>
        <v/>
      </c>
      <c r="I69" t="str">
        <f t="shared" si="1"/>
        <v/>
      </c>
      <c r="J69" s="270" t="str">
        <f>ASC(IF(入力シート!H73="","",(IF(入力シート!H73="男",1,2))))</f>
        <v/>
      </c>
      <c r="K69" s="270" t="str">
        <f>ASC(IF(入力シート!I73="", "", 入力シート!I73))</f>
        <v/>
      </c>
      <c r="L69" s="270" t="str">
        <f>ASC(IF(入力シート!J73="", "", 入力シート!J73))</f>
        <v/>
      </c>
      <c r="M69" s="270" t="str">
        <f>ASC(IF(入力シート!K73="", "", 入力シート!K73))</f>
        <v/>
      </c>
      <c r="N69" s="270" t="str">
        <f>IF(入力シート!M73="", "", 入力シート!M73)</f>
        <v/>
      </c>
      <c r="O69" s="270" t="str">
        <f>ASC(IF(入力シート!L73="", "", 入力シート!L73))</f>
        <v/>
      </c>
      <c r="P69" s="270" t="str">
        <f>ASC(IF(入力シート!N73="","",data!U69))</f>
        <v/>
      </c>
      <c r="Q69" s="270" t="str">
        <f>ASC(IF(入力シート!O73="","",data!W69))</f>
        <v/>
      </c>
      <c r="R69" s="270"/>
      <c r="S69" s="270"/>
    </row>
    <row r="70" spans="1:19">
      <c r="A70" s="2">
        <v>68</v>
      </c>
      <c r="C70" s="270" t="str">
        <f>ASC(IF(入力シート!C74="", "", 印刷!$K$8))</f>
        <v/>
      </c>
      <c r="F70" s="270" t="str">
        <f>ASC(IF(入力シート!B74="", "", 入力シート!B74))</f>
        <v/>
      </c>
      <c r="G70" t="str">
        <f>IF(入力シート!C74="","",CONCATENATE(入力シート!C74&amp;" ",入力シート!D74))</f>
        <v/>
      </c>
      <c r="H70" t="str">
        <f>ASC(IF(入力シート!E74="","",CONCATENATE(入力シート!E74&amp;" ",入力シート!F74)))</f>
        <v/>
      </c>
      <c r="I70" t="str">
        <f t="shared" si="1"/>
        <v/>
      </c>
      <c r="J70" s="270" t="str">
        <f>ASC(IF(入力シート!H74="","",(IF(入力シート!H74="男",1,2))))</f>
        <v/>
      </c>
      <c r="K70" s="270" t="str">
        <f>ASC(IF(入力シート!I74="", "", 入力シート!I74))</f>
        <v/>
      </c>
      <c r="L70" s="270" t="str">
        <f>ASC(IF(入力シート!J74="", "", 入力シート!J74))</f>
        <v/>
      </c>
      <c r="M70" s="270" t="str">
        <f>ASC(IF(入力シート!K74="", "", 入力シート!K74))</f>
        <v/>
      </c>
      <c r="N70" s="270" t="str">
        <f>IF(入力シート!M74="", "", 入力シート!M74)</f>
        <v/>
      </c>
      <c r="O70" s="270" t="str">
        <f>ASC(IF(入力シート!L74="", "", 入力シート!L74))</f>
        <v/>
      </c>
      <c r="P70" s="270" t="str">
        <f>ASC(IF(入力シート!N74="","",data!U70))</f>
        <v/>
      </c>
      <c r="Q70" s="270" t="str">
        <f>ASC(IF(入力シート!O74="","",data!W70))</f>
        <v/>
      </c>
      <c r="R70" s="270"/>
      <c r="S70" s="270"/>
    </row>
    <row r="71" spans="1:19">
      <c r="A71" s="2">
        <v>69</v>
      </c>
      <c r="C71" s="270" t="str">
        <f>ASC(IF(入力シート!C75="", "", 印刷!$K$8))</f>
        <v/>
      </c>
      <c r="F71" s="270" t="str">
        <f>ASC(IF(入力シート!B75="", "", 入力シート!B75))</f>
        <v/>
      </c>
      <c r="G71" t="str">
        <f>IF(入力シート!C75="","",CONCATENATE(入力シート!C75&amp;" ",入力シート!D75))</f>
        <v/>
      </c>
      <c r="H71" t="str">
        <f>ASC(IF(入力シート!E75="","",CONCATENATE(入力シート!E75&amp;" ",入力シート!F75)))</f>
        <v/>
      </c>
      <c r="I71" t="str">
        <f t="shared" si="1"/>
        <v/>
      </c>
      <c r="J71" s="270" t="str">
        <f>ASC(IF(入力シート!H75="","",(IF(入力シート!H75="男",1,2))))</f>
        <v/>
      </c>
      <c r="K71" s="270" t="str">
        <f>ASC(IF(入力シート!I75="", "", 入力シート!I75))</f>
        <v/>
      </c>
      <c r="L71" s="270" t="str">
        <f>ASC(IF(入力シート!J75="", "", 入力シート!J75))</f>
        <v/>
      </c>
      <c r="M71" s="270" t="str">
        <f>ASC(IF(入力シート!K75="", "", 入力シート!K75))</f>
        <v/>
      </c>
      <c r="N71" s="270" t="str">
        <f>IF(入力シート!M75="", "", 入力シート!M75)</f>
        <v/>
      </c>
      <c r="O71" s="270" t="str">
        <f>ASC(IF(入力シート!L75="", "", 入力シート!L75))</f>
        <v/>
      </c>
      <c r="P71" s="270" t="str">
        <f>ASC(IF(入力シート!N75="","",data!U71))</f>
        <v/>
      </c>
      <c r="Q71" s="270" t="str">
        <f>ASC(IF(入力シート!O75="","",data!W71))</f>
        <v/>
      </c>
      <c r="R71" s="270"/>
      <c r="S71" s="270"/>
    </row>
    <row r="72" spans="1:19">
      <c r="A72" s="2">
        <v>70</v>
      </c>
      <c r="C72" s="270" t="str">
        <f>ASC(IF(入力シート!C76="", "", 印刷!$K$8))</f>
        <v/>
      </c>
      <c r="F72" s="270" t="str">
        <f>ASC(IF(入力シート!B76="", "", 入力シート!B76))</f>
        <v/>
      </c>
      <c r="G72" t="str">
        <f>IF(入力シート!C76="","",CONCATENATE(入力シート!C76&amp;" ",入力シート!D76))</f>
        <v/>
      </c>
      <c r="H72" t="str">
        <f>ASC(IF(入力シート!E76="","",CONCATENATE(入力シート!E76&amp;" ",入力シート!F76)))</f>
        <v/>
      </c>
      <c r="I72" t="str">
        <f t="shared" si="1"/>
        <v/>
      </c>
      <c r="J72" s="270" t="str">
        <f>ASC(IF(入力シート!H76="","",(IF(入力シート!H76="男",1,2))))</f>
        <v/>
      </c>
      <c r="K72" s="270" t="str">
        <f>ASC(IF(入力シート!I76="", "", 入力シート!I76))</f>
        <v/>
      </c>
      <c r="L72" s="270" t="str">
        <f>ASC(IF(入力シート!J76="", "", 入力シート!J76))</f>
        <v/>
      </c>
      <c r="M72" s="270" t="str">
        <f>ASC(IF(入力シート!K76="", "", 入力シート!K76))</f>
        <v/>
      </c>
      <c r="N72" s="270" t="str">
        <f>IF(入力シート!M76="", "", 入力シート!M76)</f>
        <v/>
      </c>
      <c r="O72" s="270" t="str">
        <f>ASC(IF(入力シート!L76="", "", 入力シート!L76))</f>
        <v/>
      </c>
      <c r="P72" s="270" t="str">
        <f>ASC(IF(入力シート!N76="","",data!U72))</f>
        <v/>
      </c>
      <c r="Q72" s="270" t="str">
        <f>ASC(IF(入力シート!O76="","",data!W72))</f>
        <v/>
      </c>
      <c r="R72" s="270"/>
      <c r="S72" s="270"/>
    </row>
    <row r="73" spans="1:19">
      <c r="A73" s="2">
        <v>71</v>
      </c>
      <c r="C73" s="270" t="str">
        <f>ASC(IF(入力シート!C77="", "", 印刷!$K$8))</f>
        <v/>
      </c>
      <c r="F73" s="270" t="str">
        <f>ASC(IF(入力シート!B77="", "", 入力シート!B77))</f>
        <v/>
      </c>
      <c r="G73" t="str">
        <f>IF(入力シート!C77="","",CONCATENATE(入力シート!C77&amp;" ",入力シート!D77))</f>
        <v/>
      </c>
      <c r="H73" t="str">
        <f>ASC(IF(入力シート!E77="","",CONCATENATE(入力シート!E77&amp;" ",入力シート!F77)))</f>
        <v/>
      </c>
      <c r="I73" t="str">
        <f t="shared" si="1"/>
        <v/>
      </c>
      <c r="J73" s="270" t="str">
        <f>ASC(IF(入力シート!H77="","",(IF(入力シート!H77="男",1,2))))</f>
        <v/>
      </c>
      <c r="K73" s="270" t="str">
        <f>ASC(IF(入力シート!I77="", "", 入力シート!I77))</f>
        <v/>
      </c>
      <c r="L73" s="270" t="str">
        <f>ASC(IF(入力シート!J77="", "", 入力シート!J77))</f>
        <v/>
      </c>
      <c r="M73" s="270" t="str">
        <f>ASC(IF(入力シート!K77="", "", 入力シート!K77))</f>
        <v/>
      </c>
      <c r="N73" s="270" t="str">
        <f>IF(入力シート!M77="", "", 入力シート!M77)</f>
        <v/>
      </c>
      <c r="O73" s="270" t="str">
        <f>ASC(IF(入力シート!L77="", "", 入力シート!L77))</f>
        <v/>
      </c>
      <c r="P73" s="270" t="str">
        <f>ASC(IF(入力シート!N77="","",data!U73))</f>
        <v/>
      </c>
      <c r="Q73" s="270" t="str">
        <f>ASC(IF(入力シート!O77="","",data!W73))</f>
        <v/>
      </c>
      <c r="R73" s="270"/>
      <c r="S73" s="270"/>
    </row>
    <row r="74" spans="1:19">
      <c r="A74" s="2">
        <v>72</v>
      </c>
      <c r="C74" s="270" t="str">
        <f>ASC(IF(入力シート!C78="", "", 印刷!$K$8))</f>
        <v/>
      </c>
      <c r="F74" s="270" t="str">
        <f>ASC(IF(入力シート!B78="", "", 入力シート!B78))</f>
        <v/>
      </c>
      <c r="G74" t="str">
        <f>IF(入力シート!C78="","",CONCATENATE(入力シート!C78&amp;" ",入力シート!D78))</f>
        <v/>
      </c>
      <c r="H74" t="str">
        <f>ASC(IF(入力シート!E78="","",CONCATENATE(入力シート!E78&amp;" ",入力シート!F78)))</f>
        <v/>
      </c>
      <c r="I74" t="str">
        <f t="shared" si="1"/>
        <v/>
      </c>
      <c r="J74" s="270" t="str">
        <f>ASC(IF(入力シート!H78="","",(IF(入力シート!H78="男",1,2))))</f>
        <v/>
      </c>
      <c r="K74" s="270" t="str">
        <f>ASC(IF(入力シート!I78="", "", 入力シート!I78))</f>
        <v/>
      </c>
      <c r="L74" s="270" t="str">
        <f>ASC(IF(入力シート!J78="", "", 入力シート!J78))</f>
        <v/>
      </c>
      <c r="M74" s="270" t="str">
        <f>ASC(IF(入力シート!K78="", "", 入力シート!K78))</f>
        <v/>
      </c>
      <c r="N74" s="270" t="str">
        <f>IF(入力シート!M78="", "", 入力シート!M78)</f>
        <v/>
      </c>
      <c r="O74" s="270" t="str">
        <f>ASC(IF(入力シート!L78="", "", 入力シート!L78))</f>
        <v/>
      </c>
      <c r="P74" s="270" t="str">
        <f>ASC(IF(入力シート!N78="","",data!U74))</f>
        <v/>
      </c>
      <c r="Q74" s="270" t="str">
        <f>ASC(IF(入力シート!O78="","",data!W74))</f>
        <v/>
      </c>
      <c r="R74" s="270"/>
      <c r="S74" s="270"/>
    </row>
    <row r="75" spans="1:19">
      <c r="A75" s="2">
        <v>73</v>
      </c>
      <c r="C75" s="270" t="str">
        <f>ASC(IF(入力シート!C79="", "", 印刷!$K$8))</f>
        <v/>
      </c>
      <c r="F75" s="270" t="str">
        <f>ASC(IF(入力シート!B79="", "", 入力シート!B79))</f>
        <v/>
      </c>
      <c r="G75" t="str">
        <f>IF(入力シート!C79="","",CONCATENATE(入力シート!C79&amp;" ",入力シート!D79))</f>
        <v/>
      </c>
      <c r="H75" t="str">
        <f>ASC(IF(入力シート!E79="","",CONCATENATE(入力シート!E79&amp;" ",入力シート!F79)))</f>
        <v/>
      </c>
      <c r="I75" t="str">
        <f t="shared" si="1"/>
        <v/>
      </c>
      <c r="J75" s="270" t="str">
        <f>ASC(IF(入力シート!H79="","",(IF(入力シート!H79="男",1,2))))</f>
        <v/>
      </c>
      <c r="K75" s="270" t="str">
        <f>ASC(IF(入力シート!I79="", "", 入力シート!I79))</f>
        <v/>
      </c>
      <c r="L75" s="270" t="str">
        <f>ASC(IF(入力シート!J79="", "", 入力シート!J79))</f>
        <v/>
      </c>
      <c r="M75" s="270" t="str">
        <f>ASC(IF(入力シート!K79="", "", 入力シート!K79))</f>
        <v/>
      </c>
      <c r="N75" s="270" t="str">
        <f>IF(入力シート!M79="", "", 入力シート!M79)</f>
        <v/>
      </c>
      <c r="O75" s="270" t="str">
        <f>ASC(IF(入力シート!L79="", "", 入力シート!L79))</f>
        <v/>
      </c>
      <c r="P75" s="270" t="str">
        <f>ASC(IF(入力シート!N79="","",data!U75))</f>
        <v/>
      </c>
      <c r="Q75" s="270" t="str">
        <f>ASC(IF(入力シート!O79="","",data!W75))</f>
        <v/>
      </c>
      <c r="R75" s="270"/>
      <c r="S75" s="270"/>
    </row>
    <row r="76" spans="1:19">
      <c r="A76" s="2">
        <v>74</v>
      </c>
      <c r="C76" s="270" t="str">
        <f>ASC(IF(入力シート!C80="", "", 印刷!$K$8))</f>
        <v/>
      </c>
      <c r="F76" s="270" t="str">
        <f>ASC(IF(入力シート!B80="", "", 入力シート!B80))</f>
        <v/>
      </c>
      <c r="G76" t="str">
        <f>IF(入力シート!C80="","",CONCATENATE(入力シート!C80&amp;" ",入力シート!D80))</f>
        <v/>
      </c>
      <c r="H76" t="str">
        <f>ASC(IF(入力シート!E80="","",CONCATENATE(入力シート!E80&amp;" ",入力シート!F80)))</f>
        <v/>
      </c>
      <c r="I76" t="str">
        <f t="shared" si="1"/>
        <v/>
      </c>
      <c r="J76" s="270" t="str">
        <f>ASC(IF(入力シート!H80="","",(IF(入力シート!H80="男",1,2))))</f>
        <v/>
      </c>
      <c r="K76" s="270" t="str">
        <f>ASC(IF(入力シート!I80="", "", 入力シート!I80))</f>
        <v/>
      </c>
      <c r="L76" s="270" t="str">
        <f>ASC(IF(入力シート!J80="", "", 入力シート!J80))</f>
        <v/>
      </c>
      <c r="M76" s="270" t="str">
        <f>ASC(IF(入力シート!K80="", "", 入力シート!K80))</f>
        <v/>
      </c>
      <c r="N76" s="270" t="str">
        <f>IF(入力シート!M80="", "", 入力シート!M80)</f>
        <v/>
      </c>
      <c r="O76" s="270" t="str">
        <f>ASC(IF(入力シート!L80="", "", 入力シート!L80))</f>
        <v/>
      </c>
      <c r="P76" s="270" t="str">
        <f>ASC(IF(入力シート!N80="","",data!U76))</f>
        <v/>
      </c>
      <c r="Q76" s="270" t="str">
        <f>ASC(IF(入力シート!O80="","",data!W76))</f>
        <v/>
      </c>
      <c r="R76" s="270"/>
      <c r="S76" s="270"/>
    </row>
    <row r="77" spans="1:19">
      <c r="A77" s="2">
        <v>75</v>
      </c>
      <c r="C77" s="270" t="str">
        <f>ASC(IF(入力シート!C81="", "", 印刷!$K$8))</f>
        <v/>
      </c>
      <c r="F77" s="270" t="str">
        <f>ASC(IF(入力シート!B81="", "", 入力シート!B81))</f>
        <v/>
      </c>
      <c r="G77" t="str">
        <f>IF(入力シート!C81="","",CONCATENATE(入力シート!C81&amp;" ",入力シート!D81))</f>
        <v/>
      </c>
      <c r="H77" t="str">
        <f>ASC(IF(入力シート!E81="","",CONCATENATE(入力シート!E81&amp;" ",入力シート!F81)))</f>
        <v/>
      </c>
      <c r="I77" t="str">
        <f t="shared" si="1"/>
        <v/>
      </c>
      <c r="J77" s="270" t="str">
        <f>ASC(IF(入力シート!H81="","",(IF(入力シート!H81="男",1,2))))</f>
        <v/>
      </c>
      <c r="K77" s="270" t="str">
        <f>ASC(IF(入力シート!I81="", "", 入力シート!I81))</f>
        <v/>
      </c>
      <c r="L77" s="270" t="str">
        <f>ASC(IF(入力シート!J81="", "", 入力シート!J81))</f>
        <v/>
      </c>
      <c r="M77" s="270" t="str">
        <f>ASC(IF(入力シート!K81="", "", 入力シート!K81))</f>
        <v/>
      </c>
      <c r="N77" s="270" t="str">
        <f>IF(入力シート!M81="", "", 入力シート!M81)</f>
        <v/>
      </c>
      <c r="O77" s="270" t="str">
        <f>ASC(IF(入力シート!L81="", "", 入力シート!L81))</f>
        <v/>
      </c>
      <c r="P77" s="270" t="str">
        <f>ASC(IF(入力シート!N81="","",data!U77))</f>
        <v/>
      </c>
      <c r="Q77" s="270" t="str">
        <f>ASC(IF(入力シート!O81="","",data!W77))</f>
        <v/>
      </c>
      <c r="R77" s="270"/>
      <c r="S77" s="270"/>
    </row>
    <row r="78" spans="1:19">
      <c r="A78" s="2">
        <v>76</v>
      </c>
      <c r="C78" s="270" t="str">
        <f>ASC(IF(入力シート!C82="", "", 印刷!$K$8))</f>
        <v/>
      </c>
      <c r="F78" s="270" t="str">
        <f>ASC(IF(入力シート!B82="", "", 入力シート!B82))</f>
        <v/>
      </c>
      <c r="G78" t="str">
        <f>IF(入力シート!C82="","",CONCATENATE(入力シート!C82&amp;" ",入力シート!D82))</f>
        <v/>
      </c>
      <c r="H78" t="str">
        <f>ASC(IF(入力シート!E82="","",CONCATENATE(入力シート!E82&amp;" ",入力シート!F82)))</f>
        <v/>
      </c>
      <c r="I78" t="str">
        <f t="shared" si="1"/>
        <v/>
      </c>
      <c r="J78" s="270" t="str">
        <f>ASC(IF(入力シート!H82="","",(IF(入力シート!H82="男",1,2))))</f>
        <v/>
      </c>
      <c r="K78" s="270" t="str">
        <f>ASC(IF(入力シート!I82="", "", 入力シート!I82))</f>
        <v/>
      </c>
      <c r="L78" s="270" t="str">
        <f>ASC(IF(入力シート!J82="", "", 入力シート!J82))</f>
        <v/>
      </c>
      <c r="M78" s="270" t="str">
        <f>ASC(IF(入力シート!K82="", "", 入力シート!K82))</f>
        <v/>
      </c>
      <c r="N78" s="270" t="str">
        <f>IF(入力シート!M82="", "", 入力シート!M82)</f>
        <v/>
      </c>
      <c r="O78" s="270" t="str">
        <f>ASC(IF(入力シート!L82="", "", 入力シート!L82))</f>
        <v/>
      </c>
      <c r="P78" s="270" t="str">
        <f>ASC(IF(入力シート!N82="","",data!U78))</f>
        <v/>
      </c>
      <c r="Q78" s="270" t="str">
        <f>ASC(IF(入力シート!O82="","",data!W78))</f>
        <v/>
      </c>
      <c r="R78" s="270"/>
      <c r="S78" s="270"/>
    </row>
    <row r="79" spans="1:19">
      <c r="A79" s="2">
        <v>77</v>
      </c>
      <c r="C79" s="270" t="str">
        <f>ASC(IF(入力シート!C83="", "", 印刷!$K$8))</f>
        <v/>
      </c>
      <c r="F79" s="270" t="str">
        <f>ASC(IF(入力シート!B83="", "", 入力シート!B83))</f>
        <v/>
      </c>
      <c r="G79" t="str">
        <f>IF(入力シート!C83="","",CONCATENATE(入力シート!C83&amp;" ",入力シート!D83))</f>
        <v/>
      </c>
      <c r="H79" t="str">
        <f>ASC(IF(入力シート!E83="","",CONCATENATE(入力シート!E83&amp;" ",入力シート!F83)))</f>
        <v/>
      </c>
      <c r="I79" t="str">
        <f t="shared" si="1"/>
        <v/>
      </c>
      <c r="J79" s="270" t="str">
        <f>ASC(IF(入力シート!H83="","",(IF(入力シート!H83="男",1,2))))</f>
        <v/>
      </c>
      <c r="K79" s="270" t="str">
        <f>ASC(IF(入力シート!I83="", "", 入力シート!I83))</f>
        <v/>
      </c>
      <c r="L79" s="270" t="str">
        <f>ASC(IF(入力シート!J83="", "", 入力シート!J83))</f>
        <v/>
      </c>
      <c r="M79" s="270" t="str">
        <f>ASC(IF(入力シート!K83="", "", 入力シート!K83))</f>
        <v/>
      </c>
      <c r="N79" s="270" t="str">
        <f>IF(入力シート!M83="", "", 入力シート!M83)</f>
        <v/>
      </c>
      <c r="O79" s="270" t="str">
        <f>ASC(IF(入力シート!L83="", "", 入力シート!L83))</f>
        <v/>
      </c>
      <c r="P79" s="270" t="str">
        <f>ASC(IF(入力シート!N83="","",data!U79))</f>
        <v/>
      </c>
      <c r="Q79" s="270" t="str">
        <f>ASC(IF(入力シート!O83="","",data!W79))</f>
        <v/>
      </c>
      <c r="R79" s="270"/>
      <c r="S79" s="270"/>
    </row>
    <row r="80" spans="1:19">
      <c r="A80" s="2">
        <v>78</v>
      </c>
      <c r="C80" s="270" t="str">
        <f>ASC(IF(入力シート!C84="", "", 印刷!$K$8))</f>
        <v/>
      </c>
      <c r="F80" s="270" t="str">
        <f>ASC(IF(入力シート!B84="", "", 入力シート!B84))</f>
        <v/>
      </c>
      <c r="G80" t="str">
        <f>IF(入力シート!C84="","",CONCATENATE(入力シート!C84&amp;" ",入力シート!D84))</f>
        <v/>
      </c>
      <c r="H80" t="str">
        <f>ASC(IF(入力シート!E84="","",CONCATENATE(入力シート!E84&amp;" ",入力シート!F84)))</f>
        <v/>
      </c>
      <c r="I80" t="str">
        <f t="shared" si="1"/>
        <v/>
      </c>
      <c r="J80" s="270" t="str">
        <f>ASC(IF(入力シート!H84="","",(IF(入力シート!H84="男",1,2))))</f>
        <v/>
      </c>
      <c r="K80" s="270" t="str">
        <f>ASC(IF(入力シート!I84="", "", 入力シート!I84))</f>
        <v/>
      </c>
      <c r="L80" s="270" t="str">
        <f>ASC(IF(入力シート!J84="", "", 入力シート!J84))</f>
        <v/>
      </c>
      <c r="M80" s="270" t="str">
        <f>ASC(IF(入力シート!K84="", "", 入力シート!K84))</f>
        <v/>
      </c>
      <c r="N80" s="270" t="str">
        <f>IF(入力シート!M84="", "", 入力シート!M84)</f>
        <v/>
      </c>
      <c r="O80" s="270" t="str">
        <f>ASC(IF(入力シート!L84="", "", 入力シート!L84))</f>
        <v/>
      </c>
      <c r="P80" s="270" t="str">
        <f>ASC(IF(入力シート!N84="","",data!U80))</f>
        <v/>
      </c>
      <c r="Q80" s="270" t="str">
        <f>ASC(IF(入力シート!O84="","",data!W80))</f>
        <v/>
      </c>
      <c r="R80" s="270"/>
      <c r="S80" s="270"/>
    </row>
    <row r="81" spans="1:19">
      <c r="A81" s="2">
        <v>79</v>
      </c>
      <c r="C81" s="270" t="str">
        <f>ASC(IF(入力シート!C85="", "", 印刷!$K$8))</f>
        <v/>
      </c>
      <c r="F81" s="270" t="str">
        <f>ASC(IF(入力シート!B85="", "", 入力シート!B85))</f>
        <v/>
      </c>
      <c r="G81" t="str">
        <f>IF(入力シート!C85="","",CONCATENATE(入力シート!C85&amp;" ",入力シート!D85))</f>
        <v/>
      </c>
      <c r="H81" t="str">
        <f>ASC(IF(入力シート!E85="","",CONCATENATE(入力シート!E85&amp;" ",入力シート!F85)))</f>
        <v/>
      </c>
      <c r="I81" t="str">
        <f t="shared" si="1"/>
        <v/>
      </c>
      <c r="J81" s="270" t="str">
        <f>ASC(IF(入力シート!H85="","",(IF(入力シート!H85="男",1,2))))</f>
        <v/>
      </c>
      <c r="K81" s="270" t="str">
        <f>ASC(IF(入力シート!I85="", "", 入力シート!I85))</f>
        <v/>
      </c>
      <c r="L81" s="270" t="str">
        <f>ASC(IF(入力シート!J85="", "", 入力シート!J85))</f>
        <v/>
      </c>
      <c r="M81" s="270" t="str">
        <f>ASC(IF(入力シート!K85="", "", 入力シート!K85))</f>
        <v/>
      </c>
      <c r="N81" s="270" t="str">
        <f>IF(入力シート!M85="", "", 入力シート!M85)</f>
        <v/>
      </c>
      <c r="O81" s="270" t="str">
        <f>ASC(IF(入力シート!L85="", "", 入力シート!L85))</f>
        <v/>
      </c>
      <c r="P81" s="270" t="str">
        <f>ASC(IF(入力シート!N85="","",data!U81))</f>
        <v/>
      </c>
      <c r="Q81" s="270" t="str">
        <f>ASC(IF(入力シート!O85="","",data!W81))</f>
        <v/>
      </c>
      <c r="R81" s="270"/>
      <c r="S81" s="270"/>
    </row>
    <row r="82" spans="1:19">
      <c r="A82" s="2">
        <v>80</v>
      </c>
      <c r="C82" s="270" t="str">
        <f>ASC(IF(入力シート!C86="", "", 印刷!$K$8))</f>
        <v/>
      </c>
      <c r="F82" s="270" t="str">
        <f>ASC(IF(入力シート!B86="", "", 入力シート!B86))</f>
        <v/>
      </c>
      <c r="G82" t="str">
        <f>IF(入力シート!C86="","",CONCATENATE(入力シート!C86&amp;" ",入力シート!D86))</f>
        <v/>
      </c>
      <c r="H82" t="str">
        <f>ASC(IF(入力シート!E86="","",CONCATENATE(入力シート!E86&amp;" ",入力シート!F86)))</f>
        <v/>
      </c>
      <c r="I82" t="str">
        <f t="shared" si="1"/>
        <v/>
      </c>
      <c r="J82" s="270" t="str">
        <f>ASC(IF(入力シート!H86="","",(IF(入力シート!H86="男",1,2))))</f>
        <v/>
      </c>
      <c r="K82" s="270" t="str">
        <f>ASC(IF(入力シート!I86="", "", 入力シート!I86))</f>
        <v/>
      </c>
      <c r="L82" s="270" t="str">
        <f>ASC(IF(入力シート!J86="", "", 入力シート!J86))</f>
        <v/>
      </c>
      <c r="M82" s="270" t="str">
        <f>ASC(IF(入力シート!K86="", "", 入力シート!K86))</f>
        <v/>
      </c>
      <c r="N82" s="270" t="str">
        <f>IF(入力シート!M86="", "", 入力シート!M86)</f>
        <v/>
      </c>
      <c r="O82" s="270" t="str">
        <f>ASC(IF(入力シート!L86="", "", 入力シート!L86))</f>
        <v/>
      </c>
      <c r="P82" s="270" t="str">
        <f>ASC(IF(入力シート!N86="","",data!U82))</f>
        <v/>
      </c>
      <c r="Q82" s="270" t="str">
        <f>ASC(IF(入力シート!O86="","",data!W82))</f>
        <v/>
      </c>
      <c r="R82" s="270"/>
      <c r="S82" s="270"/>
    </row>
    <row r="83" spans="1:19">
      <c r="A83" s="2">
        <v>81</v>
      </c>
      <c r="C83" s="270" t="str">
        <f>ASC(IF(入力シート!C87="", "", 印刷!$K$8))</f>
        <v/>
      </c>
      <c r="F83" s="270" t="str">
        <f>ASC(IF(入力シート!B87="", "", 入力シート!B87))</f>
        <v/>
      </c>
      <c r="G83" t="str">
        <f>IF(入力シート!C87="","",CONCATENATE(入力シート!C87&amp;" ",入力シート!D87))</f>
        <v/>
      </c>
      <c r="H83" t="str">
        <f>ASC(IF(入力シート!E87="","",CONCATENATE(入力シート!E87&amp;" ",入力シート!F87)))</f>
        <v/>
      </c>
      <c r="I83" t="str">
        <f t="shared" si="1"/>
        <v/>
      </c>
      <c r="J83" s="270" t="str">
        <f>ASC(IF(入力シート!H87="","",(IF(入力シート!H87="男",1,2))))</f>
        <v/>
      </c>
      <c r="K83" s="270" t="str">
        <f>ASC(IF(入力シート!I87="", "", 入力シート!I87))</f>
        <v/>
      </c>
      <c r="L83" s="270" t="str">
        <f>ASC(IF(入力シート!J87="", "", 入力シート!J87))</f>
        <v/>
      </c>
      <c r="M83" s="270" t="str">
        <f>ASC(IF(入力シート!K87="", "", 入力シート!K87))</f>
        <v/>
      </c>
      <c r="N83" s="270" t="str">
        <f>IF(入力シート!M87="", "", 入力シート!M87)</f>
        <v/>
      </c>
      <c r="O83" s="270" t="str">
        <f>ASC(IF(入力シート!L87="", "", 入力シート!L87))</f>
        <v/>
      </c>
      <c r="P83" s="270" t="str">
        <f>ASC(IF(入力シート!N87="","",data!U83))</f>
        <v/>
      </c>
      <c r="Q83" s="270" t="str">
        <f>ASC(IF(入力シート!O87="","",data!W83))</f>
        <v/>
      </c>
      <c r="R83" s="270"/>
      <c r="S83" s="270"/>
    </row>
    <row r="84" spans="1:19">
      <c r="A84" s="2">
        <v>82</v>
      </c>
      <c r="C84" s="270" t="str">
        <f>ASC(IF(入力シート!C88="", "", 印刷!$K$8))</f>
        <v/>
      </c>
      <c r="F84" s="270" t="str">
        <f>ASC(IF(入力シート!B88="", "", 入力シート!B88))</f>
        <v/>
      </c>
      <c r="G84" t="str">
        <f>IF(入力シート!C88="","",CONCATENATE(入力シート!C88&amp;" ",入力シート!D88))</f>
        <v/>
      </c>
      <c r="H84" t="str">
        <f>ASC(IF(入力シート!E88="","",CONCATENATE(入力シート!E88&amp;" ",入力シート!F88)))</f>
        <v/>
      </c>
      <c r="I84" t="str">
        <f t="shared" si="1"/>
        <v/>
      </c>
      <c r="J84" s="270" t="str">
        <f>ASC(IF(入力シート!H88="","",(IF(入力シート!H88="男",1,2))))</f>
        <v/>
      </c>
      <c r="K84" s="270" t="str">
        <f>ASC(IF(入力シート!I88="", "", 入力シート!I88))</f>
        <v/>
      </c>
      <c r="L84" s="270" t="str">
        <f>ASC(IF(入力シート!J88="", "", 入力シート!J88))</f>
        <v/>
      </c>
      <c r="M84" s="270" t="str">
        <f>ASC(IF(入力シート!K88="", "", 入力シート!K88))</f>
        <v/>
      </c>
      <c r="N84" s="270" t="str">
        <f>IF(入力シート!M88="", "", 入力シート!M88)</f>
        <v/>
      </c>
      <c r="O84" s="270" t="str">
        <f>ASC(IF(入力シート!L88="", "", 入力シート!L88))</f>
        <v/>
      </c>
      <c r="P84" s="270" t="str">
        <f>ASC(IF(入力シート!N88="","",data!U84))</f>
        <v/>
      </c>
      <c r="Q84" s="270" t="str">
        <f>ASC(IF(入力シート!O88="","",data!W84))</f>
        <v/>
      </c>
      <c r="R84" s="270"/>
      <c r="S84" s="270"/>
    </row>
    <row r="85" spans="1:19">
      <c r="A85" s="2">
        <v>83</v>
      </c>
      <c r="C85" s="270" t="str">
        <f>ASC(IF(入力シート!C89="", "", 印刷!$K$8))</f>
        <v/>
      </c>
      <c r="F85" s="270" t="str">
        <f>ASC(IF(入力シート!B89="", "", 入力シート!B89))</f>
        <v/>
      </c>
      <c r="G85" t="str">
        <f>IF(入力シート!C89="","",CONCATENATE(入力シート!C89&amp;" ",入力シート!D89))</f>
        <v/>
      </c>
      <c r="H85" t="str">
        <f>ASC(IF(入力シート!E89="","",CONCATENATE(入力シート!E89&amp;" ",入力シート!F89)))</f>
        <v/>
      </c>
      <c r="I85" t="str">
        <f t="shared" si="1"/>
        <v/>
      </c>
      <c r="J85" s="270" t="str">
        <f>ASC(IF(入力シート!H89="","",(IF(入力シート!H89="男",1,2))))</f>
        <v/>
      </c>
      <c r="K85" s="270" t="str">
        <f>ASC(IF(入力シート!I89="", "", 入力シート!I89))</f>
        <v/>
      </c>
      <c r="L85" s="270" t="str">
        <f>ASC(IF(入力シート!J89="", "", 入力シート!J89))</f>
        <v/>
      </c>
      <c r="M85" s="270" t="str">
        <f>ASC(IF(入力シート!K89="", "", 入力シート!K89))</f>
        <v/>
      </c>
      <c r="N85" s="270" t="str">
        <f>IF(入力シート!M89="", "", 入力シート!M89)</f>
        <v/>
      </c>
      <c r="O85" s="270" t="str">
        <f>ASC(IF(入力シート!L89="", "", 入力シート!L89))</f>
        <v/>
      </c>
      <c r="P85" s="270" t="str">
        <f>ASC(IF(入力シート!N89="","",data!U85))</f>
        <v/>
      </c>
      <c r="Q85" s="270" t="str">
        <f>ASC(IF(入力シート!O89="","",data!W85))</f>
        <v/>
      </c>
      <c r="R85" s="270"/>
      <c r="S85" s="270"/>
    </row>
    <row r="86" spans="1:19">
      <c r="A86" s="2">
        <v>84</v>
      </c>
      <c r="C86" s="270" t="str">
        <f>ASC(IF(入力シート!C90="", "", 印刷!$K$8))</f>
        <v/>
      </c>
      <c r="F86" s="270" t="str">
        <f>ASC(IF(入力シート!B90="", "", 入力シート!B90))</f>
        <v/>
      </c>
      <c r="G86" t="str">
        <f>IF(入力シート!C90="","",CONCATENATE(入力シート!C90&amp;" ",入力シート!D90))</f>
        <v/>
      </c>
      <c r="H86" t="str">
        <f>ASC(IF(入力シート!E90="","",CONCATENATE(入力シート!E90&amp;" ",入力シート!F90)))</f>
        <v/>
      </c>
      <c r="I86" t="str">
        <f t="shared" si="1"/>
        <v/>
      </c>
      <c r="J86" s="270" t="str">
        <f>ASC(IF(入力シート!H90="","",(IF(入力シート!H90="男",1,2))))</f>
        <v/>
      </c>
      <c r="K86" s="270" t="str">
        <f>ASC(IF(入力シート!I90="", "", 入力シート!I90))</f>
        <v/>
      </c>
      <c r="L86" s="270" t="str">
        <f>ASC(IF(入力シート!J90="", "", 入力シート!J90))</f>
        <v/>
      </c>
      <c r="M86" s="270" t="str">
        <f>ASC(IF(入力シート!K90="", "", 入力シート!K90))</f>
        <v/>
      </c>
      <c r="N86" s="270" t="str">
        <f>IF(入力シート!M90="", "", 入力シート!M90)</f>
        <v/>
      </c>
      <c r="O86" s="270" t="str">
        <f>ASC(IF(入力シート!L90="", "", 入力シート!L90))</f>
        <v/>
      </c>
      <c r="P86" s="270" t="str">
        <f>ASC(IF(入力シート!N90="","",data!U86))</f>
        <v/>
      </c>
      <c r="Q86" s="270" t="str">
        <f>ASC(IF(入力シート!O90="","",data!W86))</f>
        <v/>
      </c>
      <c r="R86" s="270"/>
      <c r="S86" s="270"/>
    </row>
    <row r="87" spans="1:19">
      <c r="A87" s="2">
        <v>85</v>
      </c>
      <c r="C87" s="270" t="str">
        <f>ASC(IF(入力シート!C91="", "", 印刷!$K$8))</f>
        <v/>
      </c>
      <c r="F87" s="270" t="str">
        <f>ASC(IF(入力シート!B91="", "", 入力シート!B91))</f>
        <v/>
      </c>
      <c r="G87" t="str">
        <f>IF(入力シート!C91="","",CONCATENATE(入力シート!C91&amp;" ",入力シート!D91))</f>
        <v/>
      </c>
      <c r="H87" t="str">
        <f>ASC(IF(入力シート!E91="","",CONCATENATE(入力シート!E91&amp;" ",入力シート!F91)))</f>
        <v/>
      </c>
      <c r="I87" t="str">
        <f t="shared" si="1"/>
        <v/>
      </c>
      <c r="J87" s="270" t="str">
        <f>ASC(IF(入力シート!H91="","",(IF(入力シート!H91="男",1,2))))</f>
        <v/>
      </c>
      <c r="K87" s="270" t="str">
        <f>ASC(IF(入力シート!I91="", "", 入力シート!I91))</f>
        <v/>
      </c>
      <c r="L87" s="270" t="str">
        <f>ASC(IF(入力シート!J91="", "", 入力シート!J91))</f>
        <v/>
      </c>
      <c r="M87" s="270" t="str">
        <f>ASC(IF(入力シート!K91="", "", 入力シート!K91))</f>
        <v/>
      </c>
      <c r="N87" s="270" t="str">
        <f>IF(入力シート!M91="", "", 入力シート!M91)</f>
        <v/>
      </c>
      <c r="O87" s="270" t="str">
        <f>ASC(IF(入力シート!L91="", "", 入力シート!L91))</f>
        <v/>
      </c>
      <c r="P87" s="270" t="str">
        <f>ASC(IF(入力シート!N91="","",data!U87))</f>
        <v/>
      </c>
      <c r="Q87" s="270" t="str">
        <f>ASC(IF(入力シート!O91="","",data!W87))</f>
        <v/>
      </c>
      <c r="R87" s="270"/>
      <c r="S87" s="270"/>
    </row>
    <row r="88" spans="1:19">
      <c r="A88" s="2">
        <v>86</v>
      </c>
      <c r="C88" s="270" t="str">
        <f>ASC(IF(入力シート!C92="", "", 印刷!$K$8))</f>
        <v/>
      </c>
      <c r="F88" s="270" t="str">
        <f>ASC(IF(入力シート!B92="", "", 入力シート!B92))</f>
        <v/>
      </c>
      <c r="G88" t="str">
        <f>IF(入力シート!C92="","",CONCATENATE(入力シート!C92&amp;" ",入力シート!D92))</f>
        <v/>
      </c>
      <c r="H88" t="str">
        <f>ASC(IF(入力シート!E92="","",CONCATENATE(入力シート!E92&amp;" ",入力シート!F92)))</f>
        <v/>
      </c>
      <c r="I88" t="str">
        <f t="shared" si="1"/>
        <v/>
      </c>
      <c r="J88" s="270" t="str">
        <f>ASC(IF(入力シート!H92="","",(IF(入力シート!H92="男",1,2))))</f>
        <v/>
      </c>
      <c r="K88" s="270" t="str">
        <f>ASC(IF(入力シート!I92="", "", 入力シート!I92))</f>
        <v/>
      </c>
      <c r="L88" s="270" t="str">
        <f>ASC(IF(入力シート!J92="", "", 入力シート!J92))</f>
        <v/>
      </c>
      <c r="M88" s="270" t="str">
        <f>ASC(IF(入力シート!K92="", "", 入力シート!K92))</f>
        <v/>
      </c>
      <c r="N88" s="270" t="str">
        <f>IF(入力シート!M92="", "", 入力シート!M92)</f>
        <v/>
      </c>
      <c r="O88" s="270" t="str">
        <f>ASC(IF(入力シート!L92="", "", 入力シート!L92))</f>
        <v/>
      </c>
      <c r="P88" s="270" t="str">
        <f>ASC(IF(入力シート!N92="","",data!U88))</f>
        <v/>
      </c>
      <c r="Q88" s="270" t="str">
        <f>ASC(IF(入力シート!O92="","",data!W88))</f>
        <v/>
      </c>
      <c r="R88" s="270"/>
      <c r="S88" s="270"/>
    </row>
    <row r="89" spans="1:19">
      <c r="A89" s="2">
        <v>87</v>
      </c>
      <c r="C89" s="270" t="str">
        <f>ASC(IF(入力シート!C93="", "", 印刷!$K$8))</f>
        <v/>
      </c>
      <c r="F89" s="270" t="str">
        <f>ASC(IF(入力シート!B93="", "", 入力シート!B93))</f>
        <v/>
      </c>
      <c r="G89" t="str">
        <f>IF(入力シート!C93="","",CONCATENATE(入力シート!C93&amp;" ",入力シート!D93))</f>
        <v/>
      </c>
      <c r="H89" t="str">
        <f>ASC(IF(入力シート!E93="","",CONCATENATE(入力シート!E93&amp;" ",入力シート!F93)))</f>
        <v/>
      </c>
      <c r="I89" t="str">
        <f t="shared" si="1"/>
        <v/>
      </c>
      <c r="J89" s="270" t="str">
        <f>ASC(IF(入力シート!H93="","",(IF(入力シート!H93="男",1,2))))</f>
        <v/>
      </c>
      <c r="K89" s="270" t="str">
        <f>ASC(IF(入力シート!I93="", "", 入力シート!I93))</f>
        <v/>
      </c>
      <c r="L89" s="270" t="str">
        <f>ASC(IF(入力シート!J93="", "", 入力シート!J93))</f>
        <v/>
      </c>
      <c r="M89" s="270" t="str">
        <f>ASC(IF(入力シート!K93="", "", 入力シート!K93))</f>
        <v/>
      </c>
      <c r="N89" s="270" t="str">
        <f>IF(入力シート!M93="", "", 入力シート!M93)</f>
        <v/>
      </c>
      <c r="O89" s="270" t="str">
        <f>ASC(IF(入力シート!L93="", "", 入力シート!L93))</f>
        <v/>
      </c>
      <c r="P89" s="270" t="str">
        <f>ASC(IF(入力シート!N93="","",data!U89))</f>
        <v/>
      </c>
      <c r="Q89" s="270" t="str">
        <f>ASC(IF(入力シート!O93="","",data!W89))</f>
        <v/>
      </c>
      <c r="R89" s="270"/>
      <c r="S89" s="270"/>
    </row>
    <row r="90" spans="1:19">
      <c r="A90" s="2">
        <v>88</v>
      </c>
      <c r="C90" s="270" t="str">
        <f>ASC(IF(入力シート!C94="", "", 印刷!$K$8))</f>
        <v/>
      </c>
      <c r="F90" s="270" t="str">
        <f>ASC(IF(入力シート!B94="", "", 入力シート!B94))</f>
        <v/>
      </c>
      <c r="G90" t="str">
        <f>IF(入力シート!C94="","",CONCATENATE(入力シート!C94&amp;" ",入力シート!D94))</f>
        <v/>
      </c>
      <c r="H90" t="str">
        <f>ASC(IF(入力シート!E94="","",CONCATENATE(入力シート!E94&amp;" ",入力シート!F94)))</f>
        <v/>
      </c>
      <c r="I90" t="str">
        <f t="shared" si="1"/>
        <v/>
      </c>
      <c r="J90" s="270" t="str">
        <f>ASC(IF(入力シート!H94="","",(IF(入力シート!H94="男",1,2))))</f>
        <v/>
      </c>
      <c r="K90" s="270" t="str">
        <f>ASC(IF(入力シート!I94="", "", 入力シート!I94))</f>
        <v/>
      </c>
      <c r="L90" s="270" t="str">
        <f>ASC(IF(入力シート!J94="", "", 入力シート!J94))</f>
        <v/>
      </c>
      <c r="M90" s="270" t="str">
        <f>ASC(IF(入力シート!K94="", "", 入力シート!K94))</f>
        <v/>
      </c>
      <c r="N90" s="270" t="str">
        <f>IF(入力シート!M94="", "", 入力シート!M94)</f>
        <v/>
      </c>
      <c r="O90" s="270" t="str">
        <f>ASC(IF(入力シート!L94="", "", 入力シート!L94))</f>
        <v/>
      </c>
      <c r="P90" s="270" t="str">
        <f>ASC(IF(入力シート!N94="","",data!U90))</f>
        <v/>
      </c>
      <c r="Q90" s="270" t="str">
        <f>ASC(IF(入力シート!O94="","",data!W90))</f>
        <v/>
      </c>
      <c r="R90" s="270"/>
      <c r="S90" s="270"/>
    </row>
    <row r="91" spans="1:19">
      <c r="A91" s="2">
        <v>89</v>
      </c>
      <c r="C91" s="270" t="str">
        <f>ASC(IF(入力シート!C95="", "", 印刷!$K$8))</f>
        <v/>
      </c>
      <c r="F91" s="270" t="str">
        <f>ASC(IF(入力シート!B95="", "", 入力シート!B95))</f>
        <v/>
      </c>
      <c r="G91" t="str">
        <f>IF(入力シート!C95="","",CONCATENATE(入力シート!C95&amp;" ",入力シート!D95))</f>
        <v/>
      </c>
      <c r="H91" t="str">
        <f>ASC(IF(入力シート!E95="","",CONCATENATE(入力シート!E95&amp;" ",入力シート!F95)))</f>
        <v/>
      </c>
      <c r="I91" t="str">
        <f t="shared" si="1"/>
        <v/>
      </c>
      <c r="J91" s="270" t="str">
        <f>ASC(IF(入力シート!H95="","",(IF(入力シート!H95="男",1,2))))</f>
        <v/>
      </c>
      <c r="K91" s="270" t="str">
        <f>ASC(IF(入力シート!I95="", "", 入力シート!I95))</f>
        <v/>
      </c>
      <c r="L91" s="270" t="str">
        <f>ASC(IF(入力シート!J95="", "", 入力シート!J95))</f>
        <v/>
      </c>
      <c r="M91" s="270" t="str">
        <f>ASC(IF(入力シート!K95="", "", 入力シート!K95))</f>
        <v/>
      </c>
      <c r="N91" s="270" t="str">
        <f>IF(入力シート!M95="", "", 入力シート!M95)</f>
        <v/>
      </c>
      <c r="O91" s="270" t="str">
        <f>ASC(IF(入力シート!L95="", "", 入力シート!L95))</f>
        <v/>
      </c>
      <c r="P91" s="270" t="str">
        <f>ASC(IF(入力シート!N95="","",data!U91))</f>
        <v/>
      </c>
      <c r="Q91" s="270" t="str">
        <f>ASC(IF(入力シート!O95="","",data!W91))</f>
        <v/>
      </c>
      <c r="R91" s="270"/>
      <c r="S91" s="270"/>
    </row>
    <row r="92" spans="1:19">
      <c r="A92" s="2">
        <v>90</v>
      </c>
      <c r="C92" s="270" t="str">
        <f>ASC(IF(入力シート!C96="", "", 印刷!$K$8))</f>
        <v/>
      </c>
      <c r="F92" s="270" t="str">
        <f>ASC(IF(入力シート!B96="", "", 入力シート!B96))</f>
        <v/>
      </c>
      <c r="G92" t="str">
        <f>IF(入力シート!C96="","",CONCATENATE(入力シート!C96&amp;" ",入力シート!D96))</f>
        <v/>
      </c>
      <c r="H92" t="str">
        <f>ASC(IF(入力シート!E96="","",CONCATENATE(入力シート!E96&amp;" ",入力シート!F96)))</f>
        <v/>
      </c>
      <c r="I92" t="str">
        <f t="shared" si="1"/>
        <v/>
      </c>
      <c r="J92" s="270" t="str">
        <f>ASC(IF(入力シート!H96="","",(IF(入力シート!H96="男",1,2))))</f>
        <v/>
      </c>
      <c r="K92" s="270" t="str">
        <f>ASC(IF(入力シート!I96="", "", 入力シート!I96))</f>
        <v/>
      </c>
      <c r="L92" s="270" t="str">
        <f>ASC(IF(入力シート!J96="", "", 入力シート!J96))</f>
        <v/>
      </c>
      <c r="M92" s="270" t="str">
        <f>ASC(IF(入力シート!K96="", "", 入力シート!K96))</f>
        <v/>
      </c>
      <c r="N92" s="270" t="str">
        <f>IF(入力シート!M96="", "", 入力シート!M96)</f>
        <v/>
      </c>
      <c r="O92" s="270" t="str">
        <f>ASC(IF(入力シート!L96="", "", 入力シート!L96))</f>
        <v/>
      </c>
      <c r="P92" s="270" t="str">
        <f>ASC(IF(入力シート!N96="","",data!U92))</f>
        <v/>
      </c>
      <c r="Q92" s="270" t="str">
        <f>ASC(IF(入力シート!O96="","",data!W92))</f>
        <v/>
      </c>
      <c r="R92" s="270"/>
      <c r="S92" s="270"/>
    </row>
    <row r="93" spans="1:19">
      <c r="A93" s="2">
        <v>91</v>
      </c>
      <c r="C93" s="270" t="str">
        <f>ASC(IF(入力シート!C97="", "", 印刷!$K$8))</f>
        <v/>
      </c>
      <c r="F93" s="270" t="str">
        <f>ASC(IF(入力シート!B97="", "", 入力シート!B97))</f>
        <v/>
      </c>
      <c r="G93" t="str">
        <f>IF(入力シート!C97="","",CONCATENATE(入力シート!C97&amp;" ",入力シート!D97))</f>
        <v/>
      </c>
      <c r="H93" t="str">
        <f>ASC(IF(入力シート!E97="","",CONCATENATE(入力シート!E97&amp;" ",入力シート!F97)))</f>
        <v/>
      </c>
      <c r="I93" t="str">
        <f t="shared" si="1"/>
        <v/>
      </c>
      <c r="J93" s="270" t="str">
        <f>ASC(IF(入力シート!H97="","",(IF(入力シート!H97="男",1,2))))</f>
        <v/>
      </c>
      <c r="K93" s="270" t="str">
        <f>ASC(IF(入力シート!I97="", "", 入力シート!I97))</f>
        <v/>
      </c>
      <c r="L93" s="270" t="str">
        <f>ASC(IF(入力シート!J97="", "", 入力シート!J97))</f>
        <v/>
      </c>
      <c r="M93" s="270" t="str">
        <f>ASC(IF(入力シート!K97="", "", 入力シート!K97))</f>
        <v/>
      </c>
      <c r="N93" s="270" t="str">
        <f>IF(入力シート!M97="", "", 入力シート!M97)</f>
        <v/>
      </c>
      <c r="O93" s="270" t="str">
        <f>ASC(IF(入力シート!L97="", "", 入力シート!L97))</f>
        <v/>
      </c>
      <c r="P93" s="270" t="str">
        <f>ASC(IF(入力シート!N97="","",data!U93))</f>
        <v/>
      </c>
      <c r="Q93" s="270" t="str">
        <f>ASC(IF(入力シート!O97="","",data!W93))</f>
        <v/>
      </c>
      <c r="R93" s="270"/>
      <c r="S93" s="270"/>
    </row>
    <row r="94" spans="1:19">
      <c r="A94" s="2">
        <v>92</v>
      </c>
      <c r="C94" s="270" t="str">
        <f>ASC(IF(入力シート!C98="", "", 印刷!$K$8))</f>
        <v/>
      </c>
      <c r="F94" s="270" t="str">
        <f>ASC(IF(入力シート!B98="", "", 入力シート!B98))</f>
        <v/>
      </c>
      <c r="G94" t="str">
        <f>IF(入力シート!C98="","",CONCATENATE(入力シート!C98&amp;" ",入力シート!D98))</f>
        <v/>
      </c>
      <c r="H94" t="str">
        <f>ASC(IF(入力シート!E98="","",CONCATENATE(入力シート!E98&amp;" ",入力シート!F98)))</f>
        <v/>
      </c>
      <c r="I94" t="str">
        <f t="shared" si="1"/>
        <v/>
      </c>
      <c r="J94" s="270" t="str">
        <f>ASC(IF(入力シート!H98="","",(IF(入力シート!H98="男",1,2))))</f>
        <v/>
      </c>
      <c r="K94" s="270" t="str">
        <f>ASC(IF(入力シート!I98="", "", 入力シート!I98))</f>
        <v/>
      </c>
      <c r="L94" s="270" t="str">
        <f>ASC(IF(入力シート!J98="", "", 入力シート!J98))</f>
        <v/>
      </c>
      <c r="M94" s="270" t="str">
        <f>ASC(IF(入力シート!K98="", "", 入力シート!K98))</f>
        <v/>
      </c>
      <c r="N94" s="270" t="str">
        <f>IF(入力シート!M98="", "", 入力シート!M98)</f>
        <v/>
      </c>
      <c r="O94" s="270" t="str">
        <f>ASC(IF(入力シート!L98="", "", 入力シート!L98))</f>
        <v/>
      </c>
      <c r="P94" s="270" t="str">
        <f>ASC(IF(入力シート!N98="","",data!U94))</f>
        <v/>
      </c>
      <c r="Q94" s="270" t="str">
        <f>ASC(IF(入力シート!O98="","",data!W94))</f>
        <v/>
      </c>
      <c r="R94" s="270"/>
      <c r="S94" s="270"/>
    </row>
    <row r="95" spans="1:19">
      <c r="A95" s="2">
        <v>93</v>
      </c>
      <c r="C95" s="270" t="str">
        <f>ASC(IF(入力シート!C99="", "", 印刷!$K$8))</f>
        <v/>
      </c>
      <c r="F95" s="270" t="str">
        <f>ASC(IF(入力シート!B99="", "", 入力シート!B99))</f>
        <v/>
      </c>
      <c r="G95" t="str">
        <f>IF(入力シート!C99="","",CONCATENATE(入力シート!C99&amp;" ",入力シート!D99))</f>
        <v/>
      </c>
      <c r="H95" t="str">
        <f>ASC(IF(入力シート!E99="","",CONCATENATE(入力シート!E99&amp;" ",入力シート!F99)))</f>
        <v/>
      </c>
      <c r="I95" t="str">
        <f t="shared" si="1"/>
        <v/>
      </c>
      <c r="J95" s="270" t="str">
        <f>ASC(IF(入力シート!H99="","",(IF(入力シート!H99="男",1,2))))</f>
        <v/>
      </c>
      <c r="K95" s="270" t="str">
        <f>ASC(IF(入力シート!I99="", "", 入力シート!I99))</f>
        <v/>
      </c>
      <c r="L95" s="270" t="str">
        <f>ASC(IF(入力シート!J99="", "", 入力シート!J99))</f>
        <v/>
      </c>
      <c r="M95" s="270" t="str">
        <f>ASC(IF(入力シート!K99="", "", 入力シート!K99))</f>
        <v/>
      </c>
      <c r="N95" s="270" t="str">
        <f>IF(入力シート!M99="", "", 入力シート!M99)</f>
        <v/>
      </c>
      <c r="O95" s="270" t="str">
        <f>ASC(IF(入力シート!L99="", "", 入力シート!L99))</f>
        <v/>
      </c>
      <c r="P95" s="270" t="str">
        <f>ASC(IF(入力シート!N99="","",data!U95))</f>
        <v/>
      </c>
      <c r="Q95" s="270" t="str">
        <f>ASC(IF(入力シート!O99="","",data!W95))</f>
        <v/>
      </c>
      <c r="R95" s="270"/>
      <c r="S95" s="270"/>
    </row>
    <row r="96" spans="1:19">
      <c r="A96" s="2">
        <v>94</v>
      </c>
      <c r="C96" s="270" t="str">
        <f>ASC(IF(入力シート!C100="", "", 印刷!$K$8))</f>
        <v/>
      </c>
      <c r="F96" s="270" t="str">
        <f>ASC(IF(入力シート!B100="", "", 入力シート!B100))</f>
        <v/>
      </c>
      <c r="G96" t="str">
        <f>IF(入力シート!C100="","",CONCATENATE(入力シート!C100&amp;" ",入力シート!D100))</f>
        <v/>
      </c>
      <c r="H96" t="str">
        <f>ASC(IF(入力シート!E100="","",CONCATENATE(入力シート!E100&amp;" ",入力シート!F100)))</f>
        <v/>
      </c>
      <c r="I96" t="str">
        <f t="shared" si="1"/>
        <v/>
      </c>
      <c r="J96" s="270" t="str">
        <f>ASC(IF(入力シート!H100="","",(IF(入力シート!H100="男",1,2))))</f>
        <v/>
      </c>
      <c r="K96" s="270" t="str">
        <f>ASC(IF(入力シート!I100="", "", 入力シート!I100))</f>
        <v/>
      </c>
      <c r="L96" s="270" t="str">
        <f>ASC(IF(入力シート!J100="", "", 入力シート!J100))</f>
        <v/>
      </c>
      <c r="M96" s="270" t="str">
        <f>ASC(IF(入力シート!K100="", "", 入力シート!K100))</f>
        <v/>
      </c>
      <c r="N96" s="270" t="str">
        <f>IF(入力シート!M100="", "", 入力シート!M100)</f>
        <v/>
      </c>
      <c r="O96" s="270" t="str">
        <f>ASC(IF(入力シート!L100="", "", 入力シート!L100))</f>
        <v/>
      </c>
      <c r="P96" s="270" t="str">
        <f>ASC(IF(入力シート!N100="","",data!U96))</f>
        <v/>
      </c>
      <c r="Q96" s="270" t="str">
        <f>ASC(IF(入力シート!O100="","",data!W96))</f>
        <v/>
      </c>
      <c r="R96" s="270"/>
      <c r="S96" s="270"/>
    </row>
    <row r="97" spans="1:19">
      <c r="A97" s="2">
        <v>95</v>
      </c>
      <c r="C97" s="270" t="str">
        <f>ASC(IF(入力シート!C101="", "", 印刷!$K$8))</f>
        <v/>
      </c>
      <c r="F97" s="270" t="str">
        <f>ASC(IF(入力シート!B101="", "", 入力シート!B101))</f>
        <v/>
      </c>
      <c r="G97" t="str">
        <f>IF(入力シート!C101="","",CONCATENATE(入力シート!C101&amp;" ",入力シート!D101))</f>
        <v/>
      </c>
      <c r="H97" t="str">
        <f>ASC(IF(入力シート!E101="","",CONCATENATE(入力シート!E101&amp;" ",入力シート!F101)))</f>
        <v/>
      </c>
      <c r="I97" t="str">
        <f t="shared" si="1"/>
        <v/>
      </c>
      <c r="J97" s="270" t="str">
        <f>ASC(IF(入力シート!H101="","",(IF(入力シート!H101="男",1,2))))</f>
        <v/>
      </c>
      <c r="K97" s="270" t="str">
        <f>ASC(IF(入力シート!I101="", "", 入力シート!I101))</f>
        <v/>
      </c>
      <c r="L97" s="270" t="str">
        <f>ASC(IF(入力シート!J101="", "", 入力シート!J101))</f>
        <v/>
      </c>
      <c r="M97" s="270" t="str">
        <f>ASC(IF(入力シート!K101="", "", 入力シート!K101))</f>
        <v/>
      </c>
      <c r="N97" s="270" t="str">
        <f>IF(入力シート!M101="", "", 入力シート!M101)</f>
        <v/>
      </c>
      <c r="O97" s="270" t="str">
        <f>ASC(IF(入力シート!L101="", "", 入力シート!L101))</f>
        <v/>
      </c>
      <c r="P97" s="270" t="str">
        <f>ASC(IF(入力シート!N101="","",data!U97))</f>
        <v/>
      </c>
      <c r="Q97" s="270" t="str">
        <f>ASC(IF(入力シート!O101="","",data!W97))</f>
        <v/>
      </c>
      <c r="R97" s="270"/>
      <c r="S97" s="270"/>
    </row>
    <row r="98" spans="1:19">
      <c r="A98" s="2">
        <v>96</v>
      </c>
      <c r="C98" s="270" t="str">
        <f>ASC(IF(入力シート!C102="", "", 印刷!$K$8))</f>
        <v/>
      </c>
      <c r="F98" s="270" t="str">
        <f>ASC(IF(入力シート!B102="", "", 入力シート!B102))</f>
        <v/>
      </c>
      <c r="G98" t="str">
        <f>IF(入力シート!C102="","",CONCATENATE(入力シート!C102&amp;" ",入力シート!D102))</f>
        <v/>
      </c>
      <c r="H98" t="str">
        <f>ASC(IF(入力シート!E102="","",CONCATENATE(入力シート!E102&amp;" ",入力シート!F102)))</f>
        <v/>
      </c>
      <c r="I98" t="str">
        <f t="shared" si="1"/>
        <v/>
      </c>
      <c r="J98" s="270" t="str">
        <f>ASC(IF(入力シート!H102="","",(IF(入力シート!H102="男",1,2))))</f>
        <v/>
      </c>
      <c r="K98" s="270" t="str">
        <f>ASC(IF(入力シート!I102="", "", 入力シート!I102))</f>
        <v/>
      </c>
      <c r="L98" s="270" t="str">
        <f>ASC(IF(入力シート!J102="", "", 入力シート!J102))</f>
        <v/>
      </c>
      <c r="M98" s="270" t="str">
        <f>ASC(IF(入力シート!K102="", "", 入力シート!K102))</f>
        <v/>
      </c>
      <c r="N98" s="270" t="str">
        <f>IF(入力シート!M102="", "", 入力シート!M102)</f>
        <v/>
      </c>
      <c r="O98" s="270" t="str">
        <f>ASC(IF(入力シート!L102="", "", 入力シート!L102))</f>
        <v/>
      </c>
      <c r="P98" s="270" t="str">
        <f>ASC(IF(入力シート!N102="","",data!U98))</f>
        <v/>
      </c>
      <c r="Q98" s="270" t="str">
        <f>ASC(IF(入力シート!O102="","",data!W98))</f>
        <v/>
      </c>
      <c r="R98" s="270"/>
      <c r="S98" s="270"/>
    </row>
    <row r="99" spans="1:19">
      <c r="A99" s="2">
        <v>97</v>
      </c>
      <c r="C99" s="270" t="str">
        <f>ASC(IF(入力シート!C103="", "", 印刷!$K$8))</f>
        <v/>
      </c>
      <c r="F99" s="270" t="str">
        <f>ASC(IF(入力シート!B103="", "", 入力シート!B103))</f>
        <v/>
      </c>
      <c r="G99" t="str">
        <f>IF(入力シート!C103="","",CONCATENATE(入力シート!C103&amp;" ",入力シート!D103))</f>
        <v/>
      </c>
      <c r="H99" t="str">
        <f>ASC(IF(入力シート!E103="","",CONCATENATE(入力シート!E103&amp;" ",入力シート!F103)))</f>
        <v/>
      </c>
      <c r="I99" t="str">
        <f t="shared" si="1"/>
        <v/>
      </c>
      <c r="J99" s="270" t="str">
        <f>ASC(IF(入力シート!H103="","",(IF(入力シート!H103="男",1,2))))</f>
        <v/>
      </c>
      <c r="K99" s="270" t="str">
        <f>ASC(IF(入力シート!I103="", "", 入力シート!I103))</f>
        <v/>
      </c>
      <c r="L99" s="270" t="str">
        <f>ASC(IF(入力シート!J103="", "", 入力シート!J103))</f>
        <v/>
      </c>
      <c r="M99" s="270" t="str">
        <f>ASC(IF(入力シート!K103="", "", 入力シート!K103))</f>
        <v/>
      </c>
      <c r="N99" s="270" t="str">
        <f>IF(入力シート!M103="", "", 入力シート!M103)</f>
        <v/>
      </c>
      <c r="O99" s="270" t="str">
        <f>ASC(IF(入力シート!L103="", "", 入力シート!L103))</f>
        <v/>
      </c>
      <c r="P99" s="270" t="str">
        <f>ASC(IF(入力シート!N103="","",data!U99))</f>
        <v/>
      </c>
      <c r="Q99" s="270" t="str">
        <f>ASC(IF(入力シート!O103="","",data!W99))</f>
        <v/>
      </c>
      <c r="R99" s="270"/>
      <c r="S99" s="270"/>
    </row>
    <row r="100" spans="1:19">
      <c r="A100" s="2">
        <v>98</v>
      </c>
      <c r="C100" s="270" t="str">
        <f>ASC(IF(入力シート!C104="", "", 印刷!$K$8))</f>
        <v/>
      </c>
      <c r="F100" s="270" t="str">
        <f>ASC(IF(入力シート!B104="", "", 入力シート!B104))</f>
        <v/>
      </c>
      <c r="G100" t="str">
        <f>IF(入力シート!C104="","",CONCATENATE(入力シート!C104&amp;" ",入力シート!D104))</f>
        <v/>
      </c>
      <c r="H100" t="str">
        <f>ASC(IF(入力シート!E104="","",CONCATENATE(入力シート!E104&amp;" ",入力シート!F104)))</f>
        <v/>
      </c>
      <c r="I100" t="str">
        <f t="shared" si="1"/>
        <v/>
      </c>
      <c r="J100" s="270" t="str">
        <f>ASC(IF(入力シート!H104="","",(IF(入力シート!H104="男",1,2))))</f>
        <v/>
      </c>
      <c r="K100" s="270" t="str">
        <f>ASC(IF(入力シート!I104="", "", 入力シート!I104))</f>
        <v/>
      </c>
      <c r="L100" s="270" t="str">
        <f>ASC(IF(入力シート!J104="", "", 入力シート!J104))</f>
        <v/>
      </c>
      <c r="M100" s="270" t="str">
        <f>ASC(IF(入力シート!K104="", "", 入力シート!K104))</f>
        <v/>
      </c>
      <c r="N100" s="270" t="str">
        <f>IF(入力シート!M104="", "", 入力シート!M104)</f>
        <v/>
      </c>
      <c r="O100" s="270" t="str">
        <f>ASC(IF(入力シート!L104="", "", 入力シート!L104))</f>
        <v/>
      </c>
      <c r="P100" s="270" t="str">
        <f>ASC(IF(入力シート!N104="","",data!U100))</f>
        <v/>
      </c>
      <c r="Q100" s="270" t="str">
        <f>ASC(IF(入力シート!O104="","",data!W100))</f>
        <v/>
      </c>
      <c r="R100" s="270"/>
      <c r="S100" s="270"/>
    </row>
    <row r="101" spans="1:19">
      <c r="A101" s="2">
        <v>99</v>
      </c>
      <c r="C101" s="270" t="str">
        <f>ASC(IF(入力シート!C105="", "", 印刷!$K$8))</f>
        <v/>
      </c>
      <c r="F101" s="270" t="str">
        <f>ASC(IF(入力シート!B105="", "", 入力シート!B105))</f>
        <v/>
      </c>
      <c r="G101" t="str">
        <f>IF(入力シート!C105="","",CONCATENATE(入力シート!C105&amp;" ",入力シート!D105))</f>
        <v/>
      </c>
      <c r="H101" t="str">
        <f>ASC(IF(入力シート!E105="","",CONCATENATE(入力シート!E105&amp;" ",入力シート!F105)))</f>
        <v/>
      </c>
      <c r="I101" t="str">
        <f t="shared" si="1"/>
        <v/>
      </c>
      <c r="J101" s="270" t="str">
        <f>ASC(IF(入力シート!H105="","",(IF(入力シート!H105="男",1,2))))</f>
        <v/>
      </c>
      <c r="K101" s="270" t="str">
        <f>ASC(IF(入力シート!I105="", "", 入力シート!I105))</f>
        <v/>
      </c>
      <c r="L101" s="270" t="str">
        <f>ASC(IF(入力シート!J105="", "", 入力シート!J105))</f>
        <v/>
      </c>
      <c r="M101" s="270" t="str">
        <f>ASC(IF(入力シート!K105="", "", 入力シート!K105))</f>
        <v/>
      </c>
      <c r="N101" s="270" t="str">
        <f>IF(入力シート!M105="", "", 入力シート!M105)</f>
        <v/>
      </c>
      <c r="O101" s="270" t="str">
        <f>ASC(IF(入力シート!L105="", "", 入力シート!L105))</f>
        <v/>
      </c>
      <c r="P101" s="270" t="str">
        <f>ASC(IF(入力シート!N105="","",data!U101))</f>
        <v/>
      </c>
      <c r="Q101" s="270" t="str">
        <f>ASC(IF(入力シート!O105="","",data!W101))</f>
        <v/>
      </c>
      <c r="R101" s="270"/>
      <c r="S101" s="270"/>
    </row>
    <row r="102" spans="1:19">
      <c r="A102" s="2">
        <v>100</v>
      </c>
      <c r="C102" s="270" t="str">
        <f>ASC(IF(入力シート!C106="", "", 印刷!$K$8))</f>
        <v/>
      </c>
      <c r="F102" s="270" t="str">
        <f>ASC(IF(入力シート!B106="", "", 入力シート!B106))</f>
        <v/>
      </c>
      <c r="G102" t="str">
        <f>IF(入力シート!C106="","",CONCATENATE(入力シート!C106&amp;" ",入力シート!D106))</f>
        <v/>
      </c>
      <c r="H102" t="str">
        <f>ASC(IF(入力シート!E106="","",CONCATENATE(入力シート!E106&amp;" ",入力シート!F106)))</f>
        <v/>
      </c>
      <c r="I102" t="str">
        <f t="shared" si="1"/>
        <v/>
      </c>
      <c r="J102" s="270" t="str">
        <f>ASC(IF(入力シート!H106="","",(IF(入力シート!H106="男",1,2))))</f>
        <v/>
      </c>
      <c r="K102" s="270" t="str">
        <f>ASC(IF(入力シート!I106="", "", 入力シート!I106))</f>
        <v/>
      </c>
      <c r="L102" s="270" t="str">
        <f>ASC(IF(入力シート!J106="", "", 入力シート!J106))</f>
        <v/>
      </c>
      <c r="M102" s="270" t="str">
        <f>ASC(IF(入力シート!K106="", "", 入力シート!K106))</f>
        <v/>
      </c>
      <c r="N102" s="270" t="str">
        <f>IF(入力シート!M106="", "", 入力シート!M106)</f>
        <v/>
      </c>
      <c r="O102" s="270" t="str">
        <f>ASC(IF(入力シート!L106="", "", 入力シート!L106))</f>
        <v/>
      </c>
      <c r="P102" s="270" t="str">
        <f>ASC(IF(入力シート!N106="","",data!U102))</f>
        <v/>
      </c>
      <c r="Q102" s="270" t="str">
        <f>ASC(IF(入力シート!O106="","",data!W102))</f>
        <v/>
      </c>
      <c r="R102" s="270"/>
      <c r="S102" s="270"/>
    </row>
  </sheetData>
  <mergeCells count="8">
    <mergeCell ref="AB1:AE1"/>
    <mergeCell ref="AF1:AI1"/>
    <mergeCell ref="C1:D1"/>
    <mergeCell ref="E1:F1"/>
    <mergeCell ref="G1:I1"/>
    <mergeCell ref="P1:S1"/>
    <mergeCell ref="T1:W1"/>
    <mergeCell ref="X1:AA1"/>
  </mergeCells>
  <phoneticPr fontId="2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R137"/>
  <sheetViews>
    <sheetView topLeftCell="D1" workbookViewId="0">
      <selection activeCell="L1" activeCellId="1" sqref="H1:H65536 L1:L65536"/>
    </sheetView>
  </sheetViews>
  <sheetFormatPr defaultRowHeight="13.5"/>
  <cols>
    <col min="1" max="1" width="7.875" customWidth="1"/>
    <col min="2" max="2" width="18.25" customWidth="1"/>
    <col min="3" max="3" width="17.5" customWidth="1"/>
    <col min="13" max="13" width="21.75" customWidth="1"/>
    <col min="14" max="14" width="23.875" customWidth="1"/>
  </cols>
  <sheetData>
    <row r="1" spans="1:18">
      <c r="A1" t="s">
        <v>69</v>
      </c>
      <c r="D1" t="s">
        <v>70</v>
      </c>
      <c r="F1" t="s">
        <v>86</v>
      </c>
      <c r="H1" t="s">
        <v>89</v>
      </c>
      <c r="I1" t="s">
        <v>90</v>
      </c>
      <c r="J1" t="s">
        <v>91</v>
      </c>
      <c r="K1" t="s">
        <v>92</v>
      </c>
      <c r="L1" t="s">
        <v>93</v>
      </c>
      <c r="M1" t="s">
        <v>94</v>
      </c>
      <c r="N1" t="s">
        <v>95</v>
      </c>
      <c r="O1" t="s">
        <v>96</v>
      </c>
      <c r="P1" t="s">
        <v>97</v>
      </c>
      <c r="Q1" t="s">
        <v>98</v>
      </c>
      <c r="R1" t="s">
        <v>99</v>
      </c>
    </row>
    <row r="2" spans="1:18">
      <c r="A2">
        <v>1</v>
      </c>
      <c r="B2" t="s">
        <v>1</v>
      </c>
      <c r="C2" t="s">
        <v>1</v>
      </c>
      <c r="D2">
        <v>1</v>
      </c>
      <c r="E2" t="s">
        <v>100</v>
      </c>
      <c r="F2">
        <v>1</v>
      </c>
      <c r="G2" t="s">
        <v>87</v>
      </c>
      <c r="H2">
        <v>1</v>
      </c>
      <c r="I2">
        <f>A2</f>
        <v>1</v>
      </c>
      <c r="J2">
        <f>$D$2</f>
        <v>1</v>
      </c>
      <c r="K2">
        <f>$F$2</f>
        <v>1</v>
      </c>
      <c r="L2" t="str">
        <f>$G$2&amp;B2</f>
        <v>男子60m</v>
      </c>
      <c r="M2" t="str">
        <f>"ﾀﾞﾝｼ "&amp;C2</f>
        <v>ﾀﾞﾝｼ 60m</v>
      </c>
      <c r="N2" t="str">
        <f>$G$2&amp;B2</f>
        <v>男子60m</v>
      </c>
      <c r="O2">
        <v>0</v>
      </c>
      <c r="P2">
        <v>0</v>
      </c>
      <c r="Q2">
        <v>0</v>
      </c>
      <c r="R2">
        <v>0</v>
      </c>
    </row>
    <row r="3" spans="1:18">
      <c r="A3">
        <v>2</v>
      </c>
      <c r="B3" t="s">
        <v>2</v>
      </c>
      <c r="C3" t="s">
        <v>2</v>
      </c>
      <c r="D3">
        <v>2</v>
      </c>
      <c r="E3" t="s">
        <v>71</v>
      </c>
      <c r="F3">
        <v>2</v>
      </c>
      <c r="G3" t="s">
        <v>88</v>
      </c>
      <c r="H3">
        <v>2</v>
      </c>
      <c r="I3">
        <f t="shared" ref="I3:I66" si="0">A3</f>
        <v>2</v>
      </c>
      <c r="J3">
        <f t="shared" ref="J3:J66" si="1">$D$2</f>
        <v>1</v>
      </c>
      <c r="K3">
        <f t="shared" ref="K3:K66" si="2">$F$2</f>
        <v>1</v>
      </c>
      <c r="L3" t="str">
        <f t="shared" ref="L3:L66" si="3">$G$2&amp;B3</f>
        <v>男子100m</v>
      </c>
      <c r="M3" t="str">
        <f t="shared" ref="M3:M66" si="4">"ﾀﾞﾝｼ "&amp;C3</f>
        <v>ﾀﾞﾝｼ 100m</v>
      </c>
      <c r="N3" t="str">
        <f t="shared" ref="N3:N66" si="5">$G$2&amp;B3</f>
        <v>男子100m</v>
      </c>
      <c r="O3">
        <v>0</v>
      </c>
      <c r="P3">
        <v>0</v>
      </c>
      <c r="Q3">
        <v>0</v>
      </c>
      <c r="R3">
        <v>0</v>
      </c>
    </row>
    <row r="4" spans="1:18">
      <c r="A4">
        <v>3</v>
      </c>
      <c r="B4" t="s">
        <v>3</v>
      </c>
      <c r="C4" t="s">
        <v>3</v>
      </c>
      <c r="D4">
        <v>3</v>
      </c>
      <c r="E4" t="s">
        <v>72</v>
      </c>
      <c r="H4">
        <v>3</v>
      </c>
      <c r="I4">
        <f t="shared" si="0"/>
        <v>3</v>
      </c>
      <c r="J4">
        <f t="shared" si="1"/>
        <v>1</v>
      </c>
      <c r="K4">
        <f t="shared" si="2"/>
        <v>1</v>
      </c>
      <c r="L4" t="str">
        <f t="shared" si="3"/>
        <v>男子200m</v>
      </c>
      <c r="M4" t="str">
        <f t="shared" si="4"/>
        <v>ﾀﾞﾝｼ 200m</v>
      </c>
      <c r="N4" t="str">
        <f t="shared" si="5"/>
        <v>男子200m</v>
      </c>
      <c r="O4">
        <v>0</v>
      </c>
      <c r="P4">
        <v>0</v>
      </c>
      <c r="Q4">
        <v>0</v>
      </c>
      <c r="R4">
        <v>0</v>
      </c>
    </row>
    <row r="5" spans="1:18">
      <c r="A5">
        <v>4</v>
      </c>
      <c r="B5" t="s">
        <v>4</v>
      </c>
      <c r="C5" t="s">
        <v>4</v>
      </c>
      <c r="D5">
        <v>4</v>
      </c>
      <c r="E5" t="s">
        <v>73</v>
      </c>
      <c r="H5">
        <v>4</v>
      </c>
      <c r="I5">
        <f t="shared" si="0"/>
        <v>4</v>
      </c>
      <c r="J5">
        <f t="shared" si="1"/>
        <v>1</v>
      </c>
      <c r="K5">
        <f t="shared" si="2"/>
        <v>1</v>
      </c>
      <c r="L5" t="str">
        <f t="shared" si="3"/>
        <v>男子400m</v>
      </c>
      <c r="M5" t="str">
        <f t="shared" si="4"/>
        <v>ﾀﾞﾝｼ 400m</v>
      </c>
      <c r="N5" t="str">
        <f t="shared" si="5"/>
        <v>男子400m</v>
      </c>
      <c r="O5">
        <v>0</v>
      </c>
      <c r="P5">
        <v>0</v>
      </c>
      <c r="Q5">
        <v>0</v>
      </c>
      <c r="R5">
        <v>0</v>
      </c>
    </row>
    <row r="6" spans="1:18">
      <c r="A6">
        <v>5</v>
      </c>
      <c r="B6" t="s">
        <v>5</v>
      </c>
      <c r="C6" t="s">
        <v>5</v>
      </c>
      <c r="D6">
        <v>5</v>
      </c>
      <c r="E6" t="s">
        <v>74</v>
      </c>
      <c r="H6">
        <v>5</v>
      </c>
      <c r="I6">
        <f t="shared" si="0"/>
        <v>5</v>
      </c>
      <c r="J6">
        <f t="shared" si="1"/>
        <v>1</v>
      </c>
      <c r="K6">
        <f t="shared" si="2"/>
        <v>1</v>
      </c>
      <c r="L6" t="str">
        <f t="shared" si="3"/>
        <v>男子800m</v>
      </c>
      <c r="M6" t="str">
        <f t="shared" si="4"/>
        <v>ﾀﾞﾝｼ 800m</v>
      </c>
      <c r="N6" t="str">
        <f t="shared" si="5"/>
        <v>男子800m</v>
      </c>
      <c r="O6">
        <v>0</v>
      </c>
      <c r="P6">
        <v>0</v>
      </c>
      <c r="Q6">
        <v>0</v>
      </c>
      <c r="R6">
        <v>0</v>
      </c>
    </row>
    <row r="7" spans="1:18">
      <c r="A7">
        <v>6</v>
      </c>
      <c r="B7" t="s">
        <v>6</v>
      </c>
      <c r="C7" t="s">
        <v>6</v>
      </c>
      <c r="D7">
        <v>6</v>
      </c>
      <c r="E7" t="s">
        <v>75</v>
      </c>
      <c r="H7">
        <v>6</v>
      </c>
      <c r="I7">
        <f t="shared" si="0"/>
        <v>6</v>
      </c>
      <c r="J7">
        <f t="shared" si="1"/>
        <v>1</v>
      </c>
      <c r="K7">
        <f t="shared" si="2"/>
        <v>1</v>
      </c>
      <c r="L7" t="str">
        <f t="shared" si="3"/>
        <v>男子1000m</v>
      </c>
      <c r="M7" t="str">
        <f t="shared" si="4"/>
        <v>ﾀﾞﾝｼ 1000m</v>
      </c>
      <c r="N7" t="str">
        <f t="shared" si="5"/>
        <v>男子1000m</v>
      </c>
      <c r="O7">
        <v>0</v>
      </c>
      <c r="P7">
        <v>0</v>
      </c>
      <c r="Q7">
        <v>0</v>
      </c>
      <c r="R7">
        <v>0</v>
      </c>
    </row>
    <row r="8" spans="1:18">
      <c r="A8">
        <v>7</v>
      </c>
      <c r="B8" t="s">
        <v>7</v>
      </c>
      <c r="C8" t="s">
        <v>7</v>
      </c>
      <c r="D8">
        <v>7</v>
      </c>
      <c r="E8" t="s">
        <v>76</v>
      </c>
      <c r="H8">
        <v>7</v>
      </c>
      <c r="I8">
        <f t="shared" si="0"/>
        <v>7</v>
      </c>
      <c r="J8">
        <f t="shared" si="1"/>
        <v>1</v>
      </c>
      <c r="K8">
        <f t="shared" si="2"/>
        <v>1</v>
      </c>
      <c r="L8" t="str">
        <f t="shared" si="3"/>
        <v>男子1500m</v>
      </c>
      <c r="M8" t="str">
        <f t="shared" si="4"/>
        <v>ﾀﾞﾝｼ 1500m</v>
      </c>
      <c r="N8" t="str">
        <f t="shared" si="5"/>
        <v>男子1500m</v>
      </c>
      <c r="O8">
        <v>0</v>
      </c>
      <c r="P8">
        <v>0</v>
      </c>
      <c r="Q8">
        <v>0</v>
      </c>
      <c r="R8">
        <v>0</v>
      </c>
    </row>
    <row r="9" spans="1:18">
      <c r="A9">
        <v>8</v>
      </c>
      <c r="B9" t="s">
        <v>8</v>
      </c>
      <c r="C9" t="s">
        <v>8</v>
      </c>
      <c r="D9">
        <v>8</v>
      </c>
      <c r="E9" t="s">
        <v>77</v>
      </c>
      <c r="H9">
        <v>8</v>
      </c>
      <c r="I9">
        <f t="shared" si="0"/>
        <v>8</v>
      </c>
      <c r="J9">
        <f t="shared" si="1"/>
        <v>1</v>
      </c>
      <c r="K9">
        <f t="shared" si="2"/>
        <v>1</v>
      </c>
      <c r="L9" t="str">
        <f t="shared" si="3"/>
        <v>男子3000m</v>
      </c>
      <c r="M9" t="str">
        <f t="shared" si="4"/>
        <v>ﾀﾞﾝｼ 3000m</v>
      </c>
      <c r="N9" t="str">
        <f t="shared" si="5"/>
        <v>男子3000m</v>
      </c>
      <c r="O9">
        <v>0</v>
      </c>
      <c r="P9">
        <v>0</v>
      </c>
      <c r="Q9">
        <v>0</v>
      </c>
      <c r="R9">
        <v>0</v>
      </c>
    </row>
    <row r="10" spans="1:18">
      <c r="A10">
        <v>9</v>
      </c>
      <c r="B10" t="s">
        <v>9</v>
      </c>
      <c r="C10" t="s">
        <v>9</v>
      </c>
      <c r="D10">
        <v>9</v>
      </c>
      <c r="E10" t="s">
        <v>78</v>
      </c>
      <c r="H10">
        <v>9</v>
      </c>
      <c r="I10">
        <f t="shared" si="0"/>
        <v>9</v>
      </c>
      <c r="J10">
        <f t="shared" si="1"/>
        <v>1</v>
      </c>
      <c r="K10">
        <f t="shared" si="2"/>
        <v>1</v>
      </c>
      <c r="L10" t="str">
        <f t="shared" si="3"/>
        <v>男子5000m</v>
      </c>
      <c r="M10" t="str">
        <f t="shared" si="4"/>
        <v>ﾀﾞﾝｼ 5000m</v>
      </c>
      <c r="N10" t="str">
        <f t="shared" si="5"/>
        <v>男子5000m</v>
      </c>
      <c r="O10">
        <v>0</v>
      </c>
      <c r="P10">
        <v>0</v>
      </c>
      <c r="Q10">
        <v>0</v>
      </c>
      <c r="R10">
        <v>0</v>
      </c>
    </row>
    <row r="11" spans="1:18">
      <c r="A11">
        <v>10</v>
      </c>
      <c r="B11" t="s">
        <v>10</v>
      </c>
      <c r="C11" t="s">
        <v>10</v>
      </c>
      <c r="D11">
        <v>10</v>
      </c>
      <c r="E11" t="s">
        <v>79</v>
      </c>
      <c r="H11">
        <v>10</v>
      </c>
      <c r="I11">
        <f t="shared" si="0"/>
        <v>10</v>
      </c>
      <c r="J11">
        <f t="shared" si="1"/>
        <v>1</v>
      </c>
      <c r="K11">
        <f t="shared" si="2"/>
        <v>1</v>
      </c>
      <c r="L11" t="str">
        <f t="shared" si="3"/>
        <v>男子10000m</v>
      </c>
      <c r="M11" t="str">
        <f t="shared" si="4"/>
        <v>ﾀﾞﾝｼ 10000m</v>
      </c>
      <c r="N11" t="str">
        <f t="shared" si="5"/>
        <v>男子10000m</v>
      </c>
      <c r="O11">
        <v>0</v>
      </c>
      <c r="P11">
        <v>0</v>
      </c>
      <c r="Q11">
        <v>0</v>
      </c>
      <c r="R11">
        <v>0</v>
      </c>
    </row>
    <row r="12" spans="1:18">
      <c r="A12">
        <v>11</v>
      </c>
      <c r="B12" t="s">
        <v>11</v>
      </c>
      <c r="C12" t="s">
        <v>11</v>
      </c>
      <c r="D12">
        <v>11</v>
      </c>
      <c r="E12" t="s">
        <v>80</v>
      </c>
      <c r="H12">
        <v>11</v>
      </c>
      <c r="I12">
        <f t="shared" si="0"/>
        <v>11</v>
      </c>
      <c r="J12">
        <f t="shared" si="1"/>
        <v>1</v>
      </c>
      <c r="K12">
        <f t="shared" si="2"/>
        <v>1</v>
      </c>
      <c r="L12" t="str">
        <f t="shared" si="3"/>
        <v>男子60mH</v>
      </c>
      <c r="M12" t="str">
        <f t="shared" si="4"/>
        <v>ﾀﾞﾝｼ 60mH</v>
      </c>
      <c r="N12" t="str">
        <f t="shared" si="5"/>
        <v>男子60mH</v>
      </c>
      <c r="O12">
        <v>0</v>
      </c>
      <c r="P12">
        <v>0</v>
      </c>
      <c r="Q12">
        <v>0</v>
      </c>
      <c r="R12">
        <v>0</v>
      </c>
    </row>
    <row r="13" spans="1:18">
      <c r="A13">
        <v>12</v>
      </c>
      <c r="B13" t="s">
        <v>12</v>
      </c>
      <c r="C13" t="s">
        <v>12</v>
      </c>
      <c r="D13">
        <v>12</v>
      </c>
      <c r="E13" t="s">
        <v>81</v>
      </c>
      <c r="H13">
        <v>12</v>
      </c>
      <c r="I13">
        <f t="shared" si="0"/>
        <v>12</v>
      </c>
      <c r="J13">
        <f t="shared" si="1"/>
        <v>1</v>
      </c>
      <c r="K13">
        <f t="shared" si="2"/>
        <v>1</v>
      </c>
      <c r="L13" t="str">
        <f t="shared" si="3"/>
        <v>男子80mH</v>
      </c>
      <c r="M13" t="str">
        <f t="shared" si="4"/>
        <v>ﾀﾞﾝｼ 80mH</v>
      </c>
      <c r="N13" t="str">
        <f t="shared" si="5"/>
        <v>男子80mH</v>
      </c>
      <c r="O13">
        <v>0</v>
      </c>
      <c r="P13">
        <v>0</v>
      </c>
      <c r="Q13">
        <v>0</v>
      </c>
      <c r="R13">
        <v>0</v>
      </c>
    </row>
    <row r="14" spans="1:18">
      <c r="A14">
        <v>13</v>
      </c>
      <c r="B14" t="s">
        <v>13</v>
      </c>
      <c r="C14" t="s">
        <v>13</v>
      </c>
      <c r="D14">
        <v>13</v>
      </c>
      <c r="E14" t="s">
        <v>82</v>
      </c>
      <c r="H14">
        <v>13</v>
      </c>
      <c r="I14">
        <f t="shared" si="0"/>
        <v>13</v>
      </c>
      <c r="J14">
        <f t="shared" si="1"/>
        <v>1</v>
      </c>
      <c r="K14">
        <f t="shared" si="2"/>
        <v>1</v>
      </c>
      <c r="L14" t="str">
        <f t="shared" si="3"/>
        <v>男子100mH</v>
      </c>
      <c r="M14" t="str">
        <f t="shared" si="4"/>
        <v>ﾀﾞﾝｼ 100mH</v>
      </c>
      <c r="N14" t="str">
        <f t="shared" si="5"/>
        <v>男子100mH</v>
      </c>
      <c r="O14">
        <v>0</v>
      </c>
      <c r="P14">
        <v>0</v>
      </c>
      <c r="Q14">
        <v>0</v>
      </c>
      <c r="R14">
        <v>0</v>
      </c>
    </row>
    <row r="15" spans="1:18">
      <c r="A15">
        <v>14</v>
      </c>
      <c r="B15" t="s">
        <v>14</v>
      </c>
      <c r="C15" t="s">
        <v>14</v>
      </c>
      <c r="D15">
        <v>14</v>
      </c>
      <c r="E15" t="s">
        <v>83</v>
      </c>
      <c r="H15">
        <v>14</v>
      </c>
      <c r="I15">
        <f t="shared" si="0"/>
        <v>14</v>
      </c>
      <c r="J15">
        <f t="shared" si="1"/>
        <v>1</v>
      </c>
      <c r="K15">
        <f t="shared" si="2"/>
        <v>1</v>
      </c>
      <c r="L15" t="str">
        <f t="shared" si="3"/>
        <v>男子100mH(0.762m)</v>
      </c>
      <c r="M15" t="str">
        <f t="shared" si="4"/>
        <v>ﾀﾞﾝｼ 100mH(0.762m)</v>
      </c>
      <c r="N15" t="str">
        <f t="shared" si="5"/>
        <v>男子100mH(0.762m)</v>
      </c>
      <c r="O15">
        <v>0</v>
      </c>
      <c r="P15">
        <v>0</v>
      </c>
      <c r="Q15">
        <v>0</v>
      </c>
      <c r="R15">
        <v>0</v>
      </c>
    </row>
    <row r="16" spans="1:18">
      <c r="A16">
        <v>15</v>
      </c>
      <c r="B16" t="s">
        <v>15</v>
      </c>
      <c r="C16" t="s">
        <v>15</v>
      </c>
      <c r="D16">
        <v>15</v>
      </c>
      <c r="E16" t="s">
        <v>84</v>
      </c>
      <c r="H16">
        <v>15</v>
      </c>
      <c r="I16">
        <f t="shared" si="0"/>
        <v>15</v>
      </c>
      <c r="J16">
        <f t="shared" si="1"/>
        <v>1</v>
      </c>
      <c r="K16">
        <f t="shared" si="2"/>
        <v>1</v>
      </c>
      <c r="L16" t="str">
        <f t="shared" si="3"/>
        <v>男子100mH(0.840m)</v>
      </c>
      <c r="M16" t="str">
        <f t="shared" si="4"/>
        <v>ﾀﾞﾝｼ 100mH(0.840m)</v>
      </c>
      <c r="N16" t="str">
        <f t="shared" si="5"/>
        <v>男子100mH(0.840m)</v>
      </c>
      <c r="O16">
        <v>0</v>
      </c>
      <c r="P16">
        <v>0</v>
      </c>
      <c r="Q16">
        <v>0</v>
      </c>
      <c r="R16">
        <v>0</v>
      </c>
    </row>
    <row r="17" spans="1:18">
      <c r="A17">
        <v>16</v>
      </c>
      <c r="B17" t="s">
        <v>16</v>
      </c>
      <c r="C17" t="s">
        <v>16</v>
      </c>
      <c r="D17">
        <v>16</v>
      </c>
      <c r="E17" t="s">
        <v>85</v>
      </c>
      <c r="H17">
        <v>16</v>
      </c>
      <c r="I17">
        <f t="shared" si="0"/>
        <v>16</v>
      </c>
      <c r="J17">
        <f t="shared" si="1"/>
        <v>1</v>
      </c>
      <c r="K17">
        <f t="shared" si="2"/>
        <v>1</v>
      </c>
      <c r="L17" t="str">
        <f t="shared" si="3"/>
        <v>男子110mH</v>
      </c>
      <c r="M17" t="str">
        <f t="shared" si="4"/>
        <v>ﾀﾞﾝｼ 110mH</v>
      </c>
      <c r="N17" t="str">
        <f t="shared" si="5"/>
        <v>男子110mH</v>
      </c>
      <c r="O17">
        <v>0</v>
      </c>
      <c r="P17">
        <v>0</v>
      </c>
      <c r="Q17">
        <v>0</v>
      </c>
      <c r="R17">
        <v>0</v>
      </c>
    </row>
    <row r="18" spans="1:18">
      <c r="A18">
        <v>17</v>
      </c>
      <c r="B18" t="s">
        <v>17</v>
      </c>
      <c r="C18" t="s">
        <v>17</v>
      </c>
      <c r="D18">
        <v>17</v>
      </c>
      <c r="H18">
        <v>17</v>
      </c>
      <c r="I18">
        <f t="shared" si="0"/>
        <v>17</v>
      </c>
      <c r="J18">
        <f t="shared" si="1"/>
        <v>1</v>
      </c>
      <c r="K18">
        <f t="shared" si="2"/>
        <v>1</v>
      </c>
      <c r="L18" t="str">
        <f t="shared" si="3"/>
        <v>男子110mH(0.914m)</v>
      </c>
      <c r="M18" t="str">
        <f t="shared" si="4"/>
        <v>ﾀﾞﾝｼ 110mH(0.914m)</v>
      </c>
      <c r="N18" t="str">
        <f t="shared" si="5"/>
        <v>男子110mH(0.914m)</v>
      </c>
      <c r="O18">
        <v>0</v>
      </c>
      <c r="P18">
        <v>0</v>
      </c>
      <c r="Q18">
        <v>0</v>
      </c>
      <c r="R18">
        <v>0</v>
      </c>
    </row>
    <row r="19" spans="1:18">
      <c r="A19">
        <v>18</v>
      </c>
      <c r="B19" t="s">
        <v>18</v>
      </c>
      <c r="C19" t="s">
        <v>18</v>
      </c>
      <c r="D19">
        <v>18</v>
      </c>
      <c r="H19">
        <v>18</v>
      </c>
      <c r="I19">
        <f t="shared" si="0"/>
        <v>18</v>
      </c>
      <c r="J19">
        <f t="shared" si="1"/>
        <v>1</v>
      </c>
      <c r="K19">
        <f t="shared" si="2"/>
        <v>1</v>
      </c>
      <c r="L19" t="str">
        <f t="shared" si="3"/>
        <v>男子110mH(0.990m)</v>
      </c>
      <c r="M19" t="str">
        <f t="shared" si="4"/>
        <v>ﾀﾞﾝｼ 110mH(0.990m)</v>
      </c>
      <c r="N19" t="str">
        <f t="shared" si="5"/>
        <v>男子110mH(0.990m)</v>
      </c>
      <c r="O19">
        <v>0</v>
      </c>
      <c r="P19">
        <v>0</v>
      </c>
      <c r="Q19">
        <v>0</v>
      </c>
      <c r="R19">
        <v>0</v>
      </c>
    </row>
    <row r="20" spans="1:18">
      <c r="A20">
        <v>19</v>
      </c>
      <c r="B20" t="s">
        <v>19</v>
      </c>
      <c r="C20" t="s">
        <v>19</v>
      </c>
      <c r="D20">
        <v>19</v>
      </c>
      <c r="H20">
        <v>19</v>
      </c>
      <c r="I20">
        <f t="shared" si="0"/>
        <v>19</v>
      </c>
      <c r="J20">
        <f t="shared" si="1"/>
        <v>1</v>
      </c>
      <c r="K20">
        <f t="shared" si="2"/>
        <v>1</v>
      </c>
      <c r="L20" t="str">
        <f t="shared" si="3"/>
        <v>男子110mH(1.067m)</v>
      </c>
      <c r="M20" t="str">
        <f t="shared" si="4"/>
        <v>ﾀﾞﾝｼ 110mH(1.067m)</v>
      </c>
      <c r="N20" t="str">
        <f t="shared" si="5"/>
        <v>男子110mH(1.067m)</v>
      </c>
      <c r="O20">
        <v>0</v>
      </c>
      <c r="P20">
        <v>0</v>
      </c>
      <c r="Q20">
        <v>0</v>
      </c>
      <c r="R20">
        <v>0</v>
      </c>
    </row>
    <row r="21" spans="1:18">
      <c r="A21">
        <v>20</v>
      </c>
      <c r="B21" t="s">
        <v>20</v>
      </c>
      <c r="C21" t="s">
        <v>20</v>
      </c>
      <c r="H21">
        <v>20</v>
      </c>
      <c r="I21">
        <f t="shared" si="0"/>
        <v>20</v>
      </c>
      <c r="J21">
        <f t="shared" si="1"/>
        <v>1</v>
      </c>
      <c r="K21">
        <f t="shared" si="2"/>
        <v>1</v>
      </c>
      <c r="L21" t="str">
        <f t="shared" si="3"/>
        <v>男子400mH</v>
      </c>
      <c r="M21" t="str">
        <f t="shared" si="4"/>
        <v>ﾀﾞﾝｼ 400mH</v>
      </c>
      <c r="N21" t="str">
        <f t="shared" si="5"/>
        <v>男子400mH</v>
      </c>
      <c r="O21">
        <v>0</v>
      </c>
      <c r="P21">
        <v>0</v>
      </c>
      <c r="Q21">
        <v>0</v>
      </c>
      <c r="R21">
        <v>0</v>
      </c>
    </row>
    <row r="22" spans="1:18">
      <c r="A22">
        <v>21</v>
      </c>
      <c r="B22" t="s">
        <v>21</v>
      </c>
      <c r="C22" t="s">
        <v>21</v>
      </c>
      <c r="H22">
        <v>21</v>
      </c>
      <c r="I22">
        <f t="shared" si="0"/>
        <v>21</v>
      </c>
      <c r="J22">
        <f t="shared" si="1"/>
        <v>1</v>
      </c>
      <c r="K22">
        <f t="shared" si="2"/>
        <v>1</v>
      </c>
      <c r="L22" t="str">
        <f t="shared" si="3"/>
        <v>男子400mH(0.762m)</v>
      </c>
      <c r="M22" t="str">
        <f t="shared" si="4"/>
        <v>ﾀﾞﾝｼ 400mH(0.762m)</v>
      </c>
      <c r="N22" t="str">
        <f t="shared" si="5"/>
        <v>男子400mH(0.762m)</v>
      </c>
      <c r="O22">
        <v>0</v>
      </c>
      <c r="P22">
        <v>0</v>
      </c>
      <c r="Q22">
        <v>0</v>
      </c>
      <c r="R22">
        <v>0</v>
      </c>
    </row>
    <row r="23" spans="1:18">
      <c r="A23">
        <v>22</v>
      </c>
      <c r="B23" t="s">
        <v>22</v>
      </c>
      <c r="C23" t="s">
        <v>22</v>
      </c>
      <c r="H23">
        <v>22</v>
      </c>
      <c r="I23">
        <f t="shared" si="0"/>
        <v>22</v>
      </c>
      <c r="J23">
        <f t="shared" si="1"/>
        <v>1</v>
      </c>
      <c r="K23">
        <f t="shared" si="2"/>
        <v>1</v>
      </c>
      <c r="L23" t="str">
        <f t="shared" si="3"/>
        <v>男子400mH(0.840m)</v>
      </c>
      <c r="M23" t="str">
        <f t="shared" si="4"/>
        <v>ﾀﾞﾝｼ 400mH(0.840m)</v>
      </c>
      <c r="N23" t="str">
        <f t="shared" si="5"/>
        <v>男子400mH(0.840m)</v>
      </c>
      <c r="O23">
        <v>0</v>
      </c>
      <c r="P23">
        <v>0</v>
      </c>
      <c r="Q23">
        <v>0</v>
      </c>
      <c r="R23">
        <v>0</v>
      </c>
    </row>
    <row r="24" spans="1:18">
      <c r="A24">
        <v>23</v>
      </c>
      <c r="B24" t="s">
        <v>23</v>
      </c>
      <c r="C24" t="s">
        <v>23</v>
      </c>
      <c r="H24">
        <v>23</v>
      </c>
      <c r="I24">
        <f t="shared" si="0"/>
        <v>23</v>
      </c>
      <c r="J24">
        <f t="shared" si="1"/>
        <v>1</v>
      </c>
      <c r="K24">
        <f t="shared" si="2"/>
        <v>1</v>
      </c>
      <c r="L24" t="str">
        <f t="shared" si="3"/>
        <v>男子400mH(0.914m)</v>
      </c>
      <c r="M24" t="str">
        <f t="shared" si="4"/>
        <v>ﾀﾞﾝｼ 400mH(0.914m)</v>
      </c>
      <c r="N24" t="str">
        <f t="shared" si="5"/>
        <v>男子400mH(0.914m)</v>
      </c>
      <c r="O24">
        <v>0</v>
      </c>
      <c r="P24">
        <v>0</v>
      </c>
      <c r="Q24">
        <v>0</v>
      </c>
      <c r="R24">
        <v>0</v>
      </c>
    </row>
    <row r="25" spans="1:18">
      <c r="A25">
        <v>24</v>
      </c>
      <c r="B25" t="s">
        <v>24</v>
      </c>
      <c r="C25" t="s">
        <v>24</v>
      </c>
      <c r="H25">
        <v>24</v>
      </c>
      <c r="I25">
        <f t="shared" si="0"/>
        <v>24</v>
      </c>
      <c r="J25">
        <f t="shared" si="1"/>
        <v>1</v>
      </c>
      <c r="K25">
        <f t="shared" si="2"/>
        <v>1</v>
      </c>
      <c r="L25" t="str">
        <f t="shared" si="3"/>
        <v>男子3000mSC</v>
      </c>
      <c r="M25" t="str">
        <f t="shared" si="4"/>
        <v>ﾀﾞﾝｼ 3000mSC</v>
      </c>
      <c r="N25" t="str">
        <f t="shared" si="5"/>
        <v>男子3000mSC</v>
      </c>
      <c r="O25">
        <v>0</v>
      </c>
      <c r="P25">
        <v>0</v>
      </c>
      <c r="Q25">
        <v>0</v>
      </c>
      <c r="R25">
        <v>0</v>
      </c>
    </row>
    <row r="26" spans="1:18">
      <c r="A26">
        <v>25</v>
      </c>
      <c r="B26" t="s">
        <v>25</v>
      </c>
      <c r="C26" t="s">
        <v>25</v>
      </c>
      <c r="H26">
        <v>25</v>
      </c>
      <c r="I26">
        <f t="shared" si="0"/>
        <v>25</v>
      </c>
      <c r="J26">
        <f t="shared" si="1"/>
        <v>1</v>
      </c>
      <c r="K26">
        <f t="shared" si="2"/>
        <v>1</v>
      </c>
      <c r="L26" t="str">
        <f t="shared" si="3"/>
        <v>男子3000mSC(0.762m)</v>
      </c>
      <c r="M26" t="str">
        <f t="shared" si="4"/>
        <v>ﾀﾞﾝｼ 3000mSC(0.762m)</v>
      </c>
      <c r="N26" t="str">
        <f t="shared" si="5"/>
        <v>男子3000mSC(0.762m)</v>
      </c>
      <c r="O26">
        <v>0</v>
      </c>
      <c r="P26">
        <v>0</v>
      </c>
      <c r="Q26">
        <v>0</v>
      </c>
      <c r="R26">
        <v>0</v>
      </c>
    </row>
    <row r="27" spans="1:18">
      <c r="A27">
        <v>26</v>
      </c>
      <c r="B27" t="s">
        <v>26</v>
      </c>
      <c r="C27" t="s">
        <v>26</v>
      </c>
      <c r="H27">
        <v>26</v>
      </c>
      <c r="I27">
        <f t="shared" si="0"/>
        <v>26</v>
      </c>
      <c r="J27">
        <f t="shared" si="1"/>
        <v>1</v>
      </c>
      <c r="K27">
        <f t="shared" si="2"/>
        <v>1</v>
      </c>
      <c r="L27" t="str">
        <f t="shared" si="3"/>
        <v>男子3000mSC(0.914m)</v>
      </c>
      <c r="M27" t="str">
        <f t="shared" si="4"/>
        <v>ﾀﾞﾝｼ 3000mSC(0.914m)</v>
      </c>
      <c r="N27" t="str">
        <f t="shared" si="5"/>
        <v>男子3000mSC(0.914m)</v>
      </c>
      <c r="O27">
        <v>0</v>
      </c>
      <c r="P27">
        <v>0</v>
      </c>
      <c r="Q27">
        <v>0</v>
      </c>
      <c r="R27">
        <v>0</v>
      </c>
    </row>
    <row r="28" spans="1:18">
      <c r="A28">
        <v>27</v>
      </c>
      <c r="B28" t="s">
        <v>27</v>
      </c>
      <c r="C28" t="s">
        <v>27</v>
      </c>
      <c r="H28">
        <v>27</v>
      </c>
      <c r="I28">
        <f t="shared" si="0"/>
        <v>27</v>
      </c>
      <c r="J28">
        <f t="shared" si="1"/>
        <v>1</v>
      </c>
      <c r="K28">
        <f t="shared" si="2"/>
        <v>1</v>
      </c>
      <c r="L28" t="str">
        <f t="shared" si="3"/>
        <v>男子3000mW</v>
      </c>
      <c r="M28" t="str">
        <f t="shared" si="4"/>
        <v>ﾀﾞﾝｼ 3000mW</v>
      </c>
      <c r="N28" t="str">
        <f t="shared" si="5"/>
        <v>男子3000mW</v>
      </c>
      <c r="O28">
        <v>0</v>
      </c>
      <c r="P28">
        <v>0</v>
      </c>
      <c r="Q28">
        <v>0</v>
      </c>
      <c r="R28">
        <v>0</v>
      </c>
    </row>
    <row r="29" spans="1:18">
      <c r="A29">
        <v>28</v>
      </c>
      <c r="B29" t="s">
        <v>28</v>
      </c>
      <c r="C29" t="s">
        <v>101</v>
      </c>
      <c r="H29">
        <v>28</v>
      </c>
      <c r="I29">
        <f t="shared" si="0"/>
        <v>28</v>
      </c>
      <c r="J29">
        <f t="shared" si="1"/>
        <v>1</v>
      </c>
      <c r="K29">
        <f t="shared" si="2"/>
        <v>1</v>
      </c>
      <c r="L29" t="str">
        <f t="shared" si="3"/>
        <v>男子5000mW</v>
      </c>
      <c r="M29" t="str">
        <f t="shared" si="4"/>
        <v>ﾀﾞﾝｼ 50000mW</v>
      </c>
      <c r="N29" t="str">
        <f t="shared" si="5"/>
        <v>男子5000mW</v>
      </c>
      <c r="O29">
        <v>0</v>
      </c>
      <c r="P29">
        <v>0</v>
      </c>
      <c r="Q29">
        <v>0</v>
      </c>
      <c r="R29">
        <v>0</v>
      </c>
    </row>
    <row r="30" spans="1:18">
      <c r="A30">
        <v>29</v>
      </c>
      <c r="B30" t="s">
        <v>29</v>
      </c>
      <c r="C30" t="s">
        <v>29</v>
      </c>
      <c r="H30">
        <v>29</v>
      </c>
      <c r="I30">
        <f t="shared" si="0"/>
        <v>29</v>
      </c>
      <c r="J30">
        <f t="shared" si="1"/>
        <v>1</v>
      </c>
      <c r="K30">
        <f t="shared" si="2"/>
        <v>1</v>
      </c>
      <c r="L30" t="str">
        <f t="shared" si="3"/>
        <v>男子10000mW</v>
      </c>
      <c r="M30" t="str">
        <f t="shared" si="4"/>
        <v>ﾀﾞﾝｼ 10000mW</v>
      </c>
      <c r="N30" t="str">
        <f t="shared" si="5"/>
        <v>男子10000mW</v>
      </c>
      <c r="O30">
        <v>0</v>
      </c>
      <c r="P30">
        <v>0</v>
      </c>
      <c r="Q30">
        <v>0</v>
      </c>
      <c r="R30">
        <v>0</v>
      </c>
    </row>
    <row r="31" spans="1:18">
      <c r="A31">
        <v>30</v>
      </c>
      <c r="B31" t="s">
        <v>30</v>
      </c>
      <c r="C31" t="s">
        <v>30</v>
      </c>
      <c r="H31">
        <v>30</v>
      </c>
      <c r="I31">
        <f t="shared" si="0"/>
        <v>30</v>
      </c>
      <c r="J31">
        <f t="shared" si="1"/>
        <v>1</v>
      </c>
      <c r="K31">
        <f t="shared" si="2"/>
        <v>1</v>
      </c>
      <c r="L31" t="str">
        <f t="shared" si="3"/>
        <v>男子4X100mR</v>
      </c>
      <c r="M31" t="str">
        <f t="shared" si="4"/>
        <v>ﾀﾞﾝｼ 4X100mR</v>
      </c>
      <c r="N31" t="str">
        <f t="shared" si="5"/>
        <v>男子4X100mR</v>
      </c>
      <c r="O31">
        <v>0</v>
      </c>
      <c r="P31">
        <v>0</v>
      </c>
      <c r="Q31">
        <v>0</v>
      </c>
      <c r="R31">
        <v>0</v>
      </c>
    </row>
    <row r="32" spans="1:18">
      <c r="A32">
        <v>31</v>
      </c>
      <c r="B32" t="s">
        <v>31</v>
      </c>
      <c r="C32" t="s">
        <v>31</v>
      </c>
      <c r="H32">
        <v>31</v>
      </c>
      <c r="I32">
        <f t="shared" si="0"/>
        <v>31</v>
      </c>
      <c r="J32">
        <f t="shared" si="1"/>
        <v>1</v>
      </c>
      <c r="K32">
        <f t="shared" si="2"/>
        <v>1</v>
      </c>
      <c r="L32" t="str">
        <f t="shared" si="3"/>
        <v>男子4X200mR</v>
      </c>
      <c r="M32" t="str">
        <f t="shared" si="4"/>
        <v>ﾀﾞﾝｼ 4X200mR</v>
      </c>
      <c r="N32" t="str">
        <f t="shared" si="5"/>
        <v>男子4X200mR</v>
      </c>
      <c r="O32">
        <v>0</v>
      </c>
      <c r="P32">
        <v>0</v>
      </c>
      <c r="Q32">
        <v>0</v>
      </c>
      <c r="R32">
        <v>0</v>
      </c>
    </row>
    <row r="33" spans="1:18">
      <c r="A33">
        <v>32</v>
      </c>
      <c r="B33" t="s">
        <v>32</v>
      </c>
      <c r="C33" t="s">
        <v>32</v>
      </c>
      <c r="H33">
        <v>32</v>
      </c>
      <c r="I33">
        <f t="shared" si="0"/>
        <v>32</v>
      </c>
      <c r="J33">
        <f t="shared" si="1"/>
        <v>1</v>
      </c>
      <c r="K33">
        <f t="shared" si="2"/>
        <v>1</v>
      </c>
      <c r="L33" t="str">
        <f t="shared" si="3"/>
        <v>男子4X400mR</v>
      </c>
      <c r="M33" t="str">
        <f t="shared" si="4"/>
        <v>ﾀﾞﾝｼ 4X400mR</v>
      </c>
      <c r="N33" t="str">
        <f t="shared" si="5"/>
        <v>男子4X400mR</v>
      </c>
      <c r="O33">
        <v>0</v>
      </c>
      <c r="P33">
        <v>0</v>
      </c>
      <c r="Q33">
        <v>0</v>
      </c>
      <c r="R33">
        <v>0</v>
      </c>
    </row>
    <row r="34" spans="1:18">
      <c r="A34">
        <v>33</v>
      </c>
      <c r="B34" t="s">
        <v>33</v>
      </c>
      <c r="C34" t="s">
        <v>33</v>
      </c>
      <c r="H34">
        <v>33</v>
      </c>
      <c r="I34">
        <f t="shared" si="0"/>
        <v>33</v>
      </c>
      <c r="J34">
        <f t="shared" si="1"/>
        <v>1</v>
      </c>
      <c r="K34">
        <f t="shared" si="2"/>
        <v>1</v>
      </c>
      <c r="L34" t="str">
        <f t="shared" si="3"/>
        <v>男子100m+200m+300m+400m</v>
      </c>
      <c r="M34" t="str">
        <f t="shared" si="4"/>
        <v>ﾀﾞﾝｼ 100m+200m+300m+400m</v>
      </c>
      <c r="N34" t="str">
        <f t="shared" si="5"/>
        <v>男子100m+200m+300m+400m</v>
      </c>
      <c r="O34">
        <v>0</v>
      </c>
      <c r="P34">
        <v>0</v>
      </c>
      <c r="Q34">
        <v>0</v>
      </c>
      <c r="R34">
        <v>0</v>
      </c>
    </row>
    <row r="35" spans="1:18">
      <c r="A35">
        <v>34</v>
      </c>
      <c r="B35" t="s">
        <v>34</v>
      </c>
      <c r="C35" t="s">
        <v>102</v>
      </c>
      <c r="H35">
        <v>34</v>
      </c>
      <c r="I35">
        <f t="shared" si="0"/>
        <v>34</v>
      </c>
      <c r="J35">
        <f t="shared" si="1"/>
        <v>1</v>
      </c>
      <c r="K35">
        <f t="shared" si="2"/>
        <v>1</v>
      </c>
      <c r="L35" t="str">
        <f t="shared" si="3"/>
        <v>男子走高跳</v>
      </c>
      <c r="M35" t="str">
        <f t="shared" si="4"/>
        <v>ﾀﾞﾝｼ ﾊｼﾘﾀｶﾄﾋﾞ</v>
      </c>
      <c r="N35" t="str">
        <f t="shared" si="5"/>
        <v>男子走高跳</v>
      </c>
      <c r="O35">
        <v>0</v>
      </c>
      <c r="P35">
        <v>0</v>
      </c>
      <c r="Q35">
        <v>0</v>
      </c>
      <c r="R35">
        <v>0</v>
      </c>
    </row>
    <row r="36" spans="1:18">
      <c r="A36">
        <v>35</v>
      </c>
      <c r="B36" t="s">
        <v>35</v>
      </c>
      <c r="C36" t="s">
        <v>103</v>
      </c>
      <c r="H36">
        <v>35</v>
      </c>
      <c r="I36">
        <f t="shared" si="0"/>
        <v>35</v>
      </c>
      <c r="J36">
        <f t="shared" si="1"/>
        <v>1</v>
      </c>
      <c r="K36">
        <f t="shared" si="2"/>
        <v>1</v>
      </c>
      <c r="L36" t="str">
        <f t="shared" si="3"/>
        <v>男子棒高跳</v>
      </c>
      <c r="M36" t="str">
        <f t="shared" si="4"/>
        <v>ﾀﾞﾝｼ ﾎﾞｳﾀｶﾄﾋﾞ</v>
      </c>
      <c r="N36" t="str">
        <f t="shared" si="5"/>
        <v>男子棒高跳</v>
      </c>
      <c r="O36">
        <v>0</v>
      </c>
      <c r="P36">
        <v>0</v>
      </c>
      <c r="Q36">
        <v>0</v>
      </c>
      <c r="R36">
        <v>0</v>
      </c>
    </row>
    <row r="37" spans="1:18">
      <c r="A37">
        <v>36</v>
      </c>
      <c r="B37" t="s">
        <v>36</v>
      </c>
      <c r="C37" t="s">
        <v>104</v>
      </c>
      <c r="H37">
        <v>36</v>
      </c>
      <c r="I37">
        <f t="shared" si="0"/>
        <v>36</v>
      </c>
      <c r="J37">
        <f t="shared" si="1"/>
        <v>1</v>
      </c>
      <c r="K37">
        <f t="shared" si="2"/>
        <v>1</v>
      </c>
      <c r="L37" t="str">
        <f t="shared" si="3"/>
        <v>男子走幅跳</v>
      </c>
      <c r="M37" t="str">
        <f t="shared" si="4"/>
        <v>ﾀﾞﾝｼ ﾊｼﾘﾊﾊﾞﾄﾋﾞ</v>
      </c>
      <c r="N37" t="str">
        <f t="shared" si="5"/>
        <v>男子走幅跳</v>
      </c>
      <c r="O37">
        <v>0</v>
      </c>
      <c r="P37">
        <v>0</v>
      </c>
      <c r="Q37">
        <v>0</v>
      </c>
      <c r="R37">
        <v>0</v>
      </c>
    </row>
    <row r="38" spans="1:18">
      <c r="A38">
        <v>37</v>
      </c>
      <c r="B38" t="s">
        <v>37</v>
      </c>
      <c r="C38" t="s">
        <v>105</v>
      </c>
      <c r="H38">
        <v>37</v>
      </c>
      <c r="I38">
        <f t="shared" si="0"/>
        <v>37</v>
      </c>
      <c r="J38">
        <f t="shared" si="1"/>
        <v>1</v>
      </c>
      <c r="K38">
        <f t="shared" si="2"/>
        <v>1</v>
      </c>
      <c r="L38" t="str">
        <f t="shared" si="3"/>
        <v>男子三段跳</v>
      </c>
      <c r="M38" t="str">
        <f t="shared" si="4"/>
        <v>ﾀﾞﾝｼ ｻﾝﾀﾞﾝﾄﾋﾞ</v>
      </c>
      <c r="N38" t="str">
        <f t="shared" si="5"/>
        <v>男子三段跳</v>
      </c>
      <c r="O38">
        <v>0</v>
      </c>
      <c r="P38">
        <v>0</v>
      </c>
      <c r="Q38">
        <v>0</v>
      </c>
      <c r="R38">
        <v>0</v>
      </c>
    </row>
    <row r="39" spans="1:18">
      <c r="A39">
        <v>38</v>
      </c>
      <c r="B39" t="s">
        <v>38</v>
      </c>
      <c r="C39" t="s">
        <v>106</v>
      </c>
      <c r="H39">
        <v>38</v>
      </c>
      <c r="I39">
        <f t="shared" si="0"/>
        <v>38</v>
      </c>
      <c r="J39">
        <f t="shared" si="1"/>
        <v>1</v>
      </c>
      <c r="K39">
        <f t="shared" si="2"/>
        <v>1</v>
      </c>
      <c r="L39" t="str">
        <f t="shared" si="3"/>
        <v>男子砲丸投</v>
      </c>
      <c r="M39" t="str">
        <f t="shared" si="4"/>
        <v>ﾀﾞﾝｼ ﾎｳｶﾞﾝﾅｹﾞ</v>
      </c>
      <c r="N39" t="str">
        <f t="shared" si="5"/>
        <v>男子砲丸投</v>
      </c>
      <c r="O39">
        <v>0</v>
      </c>
      <c r="P39">
        <v>0</v>
      </c>
      <c r="Q39">
        <v>0</v>
      </c>
      <c r="R39">
        <v>0</v>
      </c>
    </row>
    <row r="40" spans="1:18">
      <c r="A40">
        <v>39</v>
      </c>
      <c r="B40" t="s">
        <v>39</v>
      </c>
      <c r="C40" t="s">
        <v>107</v>
      </c>
      <c r="H40">
        <v>39</v>
      </c>
      <c r="I40">
        <f t="shared" si="0"/>
        <v>39</v>
      </c>
      <c r="J40">
        <f t="shared" si="1"/>
        <v>1</v>
      </c>
      <c r="K40">
        <f t="shared" si="2"/>
        <v>1</v>
      </c>
      <c r="L40" t="str">
        <f t="shared" si="3"/>
        <v>男子砲丸投(2.721kg)</v>
      </c>
      <c r="M40" t="str">
        <f t="shared" si="4"/>
        <v>ﾀﾞﾝｼ ﾎｳｶﾞﾝﾅｹﾞ(2.721kg)</v>
      </c>
      <c r="N40" t="str">
        <f t="shared" si="5"/>
        <v>男子砲丸投(2.721kg)</v>
      </c>
      <c r="O40">
        <v>0</v>
      </c>
      <c r="P40">
        <v>0</v>
      </c>
      <c r="Q40">
        <v>0</v>
      </c>
      <c r="R40">
        <v>0</v>
      </c>
    </row>
    <row r="41" spans="1:18">
      <c r="A41">
        <v>40</v>
      </c>
      <c r="B41" t="s">
        <v>40</v>
      </c>
      <c r="C41" t="s">
        <v>108</v>
      </c>
      <c r="H41">
        <v>40</v>
      </c>
      <c r="I41">
        <f t="shared" si="0"/>
        <v>40</v>
      </c>
      <c r="J41">
        <f t="shared" si="1"/>
        <v>1</v>
      </c>
      <c r="K41">
        <f t="shared" si="2"/>
        <v>1</v>
      </c>
      <c r="L41" t="str">
        <f t="shared" si="3"/>
        <v>男子砲丸投(4.000kg)</v>
      </c>
      <c r="M41" t="str">
        <f t="shared" si="4"/>
        <v>ﾀﾞﾝｼ ﾎｳｶﾞﾝﾅｹﾞ(4.000kg)</v>
      </c>
      <c r="N41" t="str">
        <f t="shared" si="5"/>
        <v>男子砲丸投(4.000kg)</v>
      </c>
      <c r="O41">
        <v>0</v>
      </c>
      <c r="P41">
        <v>0</v>
      </c>
      <c r="Q41">
        <v>0</v>
      </c>
      <c r="R41">
        <v>0</v>
      </c>
    </row>
    <row r="42" spans="1:18">
      <c r="A42">
        <v>41</v>
      </c>
      <c r="B42" t="s">
        <v>41</v>
      </c>
      <c r="C42" t="s">
        <v>109</v>
      </c>
      <c r="H42">
        <v>41</v>
      </c>
      <c r="I42">
        <f t="shared" si="0"/>
        <v>41</v>
      </c>
      <c r="J42">
        <f t="shared" si="1"/>
        <v>1</v>
      </c>
      <c r="K42">
        <f t="shared" si="2"/>
        <v>1</v>
      </c>
      <c r="L42" t="str">
        <f t="shared" si="3"/>
        <v>男子砲丸投(5.000kg)</v>
      </c>
      <c r="M42" t="str">
        <f t="shared" si="4"/>
        <v>ﾀﾞﾝｼ ﾎｳｶﾞﾝﾅｹﾞ(5.000kg)</v>
      </c>
      <c r="N42" t="str">
        <f t="shared" si="5"/>
        <v>男子砲丸投(5.000kg)</v>
      </c>
      <c r="O42">
        <v>0</v>
      </c>
      <c r="P42">
        <v>0</v>
      </c>
      <c r="Q42">
        <v>0</v>
      </c>
      <c r="R42">
        <v>0</v>
      </c>
    </row>
    <row r="43" spans="1:18">
      <c r="A43">
        <v>42</v>
      </c>
      <c r="B43" t="s">
        <v>42</v>
      </c>
      <c r="C43" t="s">
        <v>110</v>
      </c>
      <c r="H43">
        <v>42</v>
      </c>
      <c r="I43">
        <f t="shared" si="0"/>
        <v>42</v>
      </c>
      <c r="J43">
        <f t="shared" si="1"/>
        <v>1</v>
      </c>
      <c r="K43">
        <f t="shared" si="2"/>
        <v>1</v>
      </c>
      <c r="L43" t="str">
        <f t="shared" si="3"/>
        <v>男子砲丸投(6.000kg)</v>
      </c>
      <c r="M43" t="str">
        <f t="shared" si="4"/>
        <v>ﾀﾞﾝｼ ﾎｳｶﾞﾝﾅｹﾞ(6.000kg)</v>
      </c>
      <c r="N43" t="str">
        <f t="shared" si="5"/>
        <v>男子砲丸投(6.000kg)</v>
      </c>
      <c r="O43">
        <v>0</v>
      </c>
      <c r="P43">
        <v>0</v>
      </c>
      <c r="Q43">
        <v>0</v>
      </c>
      <c r="R43">
        <v>0</v>
      </c>
    </row>
    <row r="44" spans="1:18">
      <c r="A44">
        <v>43</v>
      </c>
      <c r="B44" t="s">
        <v>43</v>
      </c>
      <c r="C44" t="s">
        <v>111</v>
      </c>
      <c r="H44">
        <v>43</v>
      </c>
      <c r="I44">
        <f t="shared" si="0"/>
        <v>43</v>
      </c>
      <c r="J44">
        <f t="shared" si="1"/>
        <v>1</v>
      </c>
      <c r="K44">
        <f t="shared" si="2"/>
        <v>1</v>
      </c>
      <c r="L44" t="str">
        <f t="shared" si="3"/>
        <v>男子砲丸投(7.260kg)</v>
      </c>
      <c r="M44" t="str">
        <f t="shared" si="4"/>
        <v>ﾀﾞﾝｼ ﾎｳｶﾞﾝﾅｹﾞ(7.260kg)</v>
      </c>
      <c r="N44" t="str">
        <f t="shared" si="5"/>
        <v>男子砲丸投(7.260kg)</v>
      </c>
      <c r="O44">
        <v>0</v>
      </c>
      <c r="P44">
        <v>0</v>
      </c>
      <c r="Q44">
        <v>0</v>
      </c>
      <c r="R44">
        <v>0</v>
      </c>
    </row>
    <row r="45" spans="1:18">
      <c r="A45">
        <v>44</v>
      </c>
      <c r="B45" t="s">
        <v>44</v>
      </c>
      <c r="C45" t="s">
        <v>112</v>
      </c>
      <c r="H45">
        <v>44</v>
      </c>
      <c r="I45">
        <f t="shared" si="0"/>
        <v>44</v>
      </c>
      <c r="J45">
        <f t="shared" si="1"/>
        <v>1</v>
      </c>
      <c r="K45">
        <f t="shared" si="2"/>
        <v>1</v>
      </c>
      <c r="L45" t="str">
        <f t="shared" si="3"/>
        <v>男子円盤投</v>
      </c>
      <c r="M45" t="str">
        <f t="shared" si="4"/>
        <v>ﾀﾞﾝｼ ｴﾝﾊﾞﾝﾅｹﾞ</v>
      </c>
      <c r="N45" t="str">
        <f t="shared" si="5"/>
        <v>男子円盤投</v>
      </c>
      <c r="O45">
        <v>0</v>
      </c>
      <c r="P45">
        <v>0</v>
      </c>
      <c r="Q45">
        <v>0</v>
      </c>
      <c r="R45">
        <v>0</v>
      </c>
    </row>
    <row r="46" spans="1:18">
      <c r="A46">
        <v>45</v>
      </c>
      <c r="B46" t="s">
        <v>45</v>
      </c>
      <c r="C46" t="s">
        <v>113</v>
      </c>
      <c r="H46">
        <v>45</v>
      </c>
      <c r="I46">
        <f t="shared" si="0"/>
        <v>45</v>
      </c>
      <c r="J46">
        <f t="shared" si="1"/>
        <v>1</v>
      </c>
      <c r="K46">
        <f t="shared" si="2"/>
        <v>1</v>
      </c>
      <c r="L46" t="str">
        <f t="shared" si="3"/>
        <v>男子円盤投(1.000kg)</v>
      </c>
      <c r="M46" t="str">
        <f t="shared" si="4"/>
        <v>ﾀﾞﾝｼ ｴﾝﾊﾞﾝﾅｹﾞ(1.000kg)</v>
      </c>
      <c r="N46" t="str">
        <f t="shared" si="5"/>
        <v>男子円盤投(1.000kg)</v>
      </c>
      <c r="O46">
        <v>0</v>
      </c>
      <c r="P46">
        <v>0</v>
      </c>
      <c r="Q46">
        <v>0</v>
      </c>
      <c r="R46">
        <v>0</v>
      </c>
    </row>
    <row r="47" spans="1:18">
      <c r="A47">
        <v>46</v>
      </c>
      <c r="B47" t="s">
        <v>46</v>
      </c>
      <c r="C47" t="s">
        <v>114</v>
      </c>
      <c r="H47">
        <v>46</v>
      </c>
      <c r="I47">
        <f t="shared" si="0"/>
        <v>46</v>
      </c>
      <c r="J47">
        <f t="shared" si="1"/>
        <v>1</v>
      </c>
      <c r="K47">
        <f t="shared" si="2"/>
        <v>1</v>
      </c>
      <c r="L47" t="str">
        <f t="shared" si="3"/>
        <v>男子円盤投(1.500kg)</v>
      </c>
      <c r="M47" t="str">
        <f t="shared" si="4"/>
        <v>ﾀﾞﾝｼ ｴﾝﾊﾞﾝﾅｹﾞ(1.500kg)</v>
      </c>
      <c r="N47" t="str">
        <f t="shared" si="5"/>
        <v>男子円盤投(1.500kg)</v>
      </c>
      <c r="O47">
        <v>0</v>
      </c>
      <c r="P47">
        <v>0</v>
      </c>
      <c r="Q47">
        <v>0</v>
      </c>
      <c r="R47">
        <v>0</v>
      </c>
    </row>
    <row r="48" spans="1:18">
      <c r="A48">
        <v>47</v>
      </c>
      <c r="B48" t="s">
        <v>47</v>
      </c>
      <c r="C48" t="s">
        <v>115</v>
      </c>
      <c r="H48">
        <v>47</v>
      </c>
      <c r="I48">
        <f t="shared" si="0"/>
        <v>47</v>
      </c>
      <c r="J48">
        <f t="shared" si="1"/>
        <v>1</v>
      </c>
      <c r="K48">
        <f t="shared" si="2"/>
        <v>1</v>
      </c>
      <c r="L48" t="str">
        <f t="shared" si="3"/>
        <v>男子円盤投(1.750kg)</v>
      </c>
      <c r="M48" t="str">
        <f t="shared" si="4"/>
        <v>ﾀﾞﾝｼ ｴﾝﾊﾞﾝﾅｹﾞ(1.750kg)</v>
      </c>
      <c r="N48" t="str">
        <f t="shared" si="5"/>
        <v>男子円盤投(1.750kg)</v>
      </c>
      <c r="O48">
        <v>0</v>
      </c>
      <c r="P48">
        <v>0</v>
      </c>
      <c r="Q48">
        <v>0</v>
      </c>
      <c r="R48">
        <v>0</v>
      </c>
    </row>
    <row r="49" spans="1:18">
      <c r="A49">
        <v>48</v>
      </c>
      <c r="B49" t="s">
        <v>48</v>
      </c>
      <c r="C49" t="s">
        <v>116</v>
      </c>
      <c r="H49">
        <v>48</v>
      </c>
      <c r="I49">
        <f t="shared" si="0"/>
        <v>48</v>
      </c>
      <c r="J49">
        <f t="shared" si="1"/>
        <v>1</v>
      </c>
      <c r="K49">
        <f t="shared" si="2"/>
        <v>1</v>
      </c>
      <c r="L49" t="str">
        <f t="shared" si="3"/>
        <v>男子円盤投(2.000kg)</v>
      </c>
      <c r="M49" t="str">
        <f t="shared" si="4"/>
        <v>ﾀﾞﾝｼ ｴﾝﾊﾞﾝﾅｹﾞ(2.000kg)</v>
      </c>
      <c r="N49" t="str">
        <f t="shared" si="5"/>
        <v>男子円盤投(2.000kg)</v>
      </c>
      <c r="O49">
        <v>0</v>
      </c>
      <c r="P49">
        <v>0</v>
      </c>
      <c r="Q49">
        <v>0</v>
      </c>
      <c r="R49">
        <v>0</v>
      </c>
    </row>
    <row r="50" spans="1:18">
      <c r="A50">
        <v>49</v>
      </c>
      <c r="B50" t="s">
        <v>49</v>
      </c>
      <c r="C50" t="s">
        <v>117</v>
      </c>
      <c r="H50">
        <v>49</v>
      </c>
      <c r="I50">
        <f t="shared" si="0"/>
        <v>49</v>
      </c>
      <c r="J50">
        <f t="shared" si="1"/>
        <v>1</v>
      </c>
      <c r="K50">
        <f t="shared" si="2"/>
        <v>1</v>
      </c>
      <c r="L50" t="str">
        <f t="shared" si="3"/>
        <v>男子ハンマー投</v>
      </c>
      <c r="M50" t="str">
        <f t="shared" si="4"/>
        <v>ﾀﾞﾝｼ ﾊﾝﾏｰﾅｹﾞ</v>
      </c>
      <c r="N50" t="str">
        <f t="shared" si="5"/>
        <v>男子ハンマー投</v>
      </c>
      <c r="O50">
        <v>0</v>
      </c>
      <c r="P50">
        <v>0</v>
      </c>
      <c r="Q50">
        <v>0</v>
      </c>
      <c r="R50">
        <v>0</v>
      </c>
    </row>
    <row r="51" spans="1:18">
      <c r="A51">
        <v>50</v>
      </c>
      <c r="B51" t="s">
        <v>50</v>
      </c>
      <c r="C51" t="s">
        <v>118</v>
      </c>
      <c r="H51">
        <v>50</v>
      </c>
      <c r="I51">
        <f t="shared" si="0"/>
        <v>50</v>
      </c>
      <c r="J51">
        <f t="shared" si="1"/>
        <v>1</v>
      </c>
      <c r="K51">
        <f t="shared" si="2"/>
        <v>1</v>
      </c>
      <c r="L51" t="str">
        <f t="shared" si="3"/>
        <v>男子ハンマー投(4.000kg)</v>
      </c>
      <c r="M51" t="str">
        <f t="shared" si="4"/>
        <v>ﾀﾞﾝｼ ﾊﾝﾏｰﾅｹﾞ(4.000kg)</v>
      </c>
      <c r="N51" t="str">
        <f t="shared" si="5"/>
        <v>男子ハンマー投(4.000kg)</v>
      </c>
      <c r="O51">
        <v>0</v>
      </c>
      <c r="P51">
        <v>0</v>
      </c>
      <c r="Q51">
        <v>0</v>
      </c>
      <c r="R51">
        <v>0</v>
      </c>
    </row>
    <row r="52" spans="1:18">
      <c r="A52">
        <v>51</v>
      </c>
      <c r="B52" t="s">
        <v>51</v>
      </c>
      <c r="C52" t="s">
        <v>119</v>
      </c>
      <c r="H52">
        <v>51</v>
      </c>
      <c r="I52">
        <f t="shared" si="0"/>
        <v>51</v>
      </c>
      <c r="J52">
        <f t="shared" si="1"/>
        <v>1</v>
      </c>
      <c r="K52">
        <f t="shared" si="2"/>
        <v>1</v>
      </c>
      <c r="L52" t="str">
        <f t="shared" si="3"/>
        <v>男子ハンマー投(5.000kg)</v>
      </c>
      <c r="M52" t="str">
        <f t="shared" si="4"/>
        <v>ﾀﾞﾝｼ ﾊﾝﾏｰﾅｹﾞ(5.000kg)</v>
      </c>
      <c r="N52" t="str">
        <f t="shared" si="5"/>
        <v>男子ハンマー投(5.000kg)</v>
      </c>
      <c r="O52">
        <v>0</v>
      </c>
      <c r="P52">
        <v>0</v>
      </c>
      <c r="Q52">
        <v>0</v>
      </c>
      <c r="R52">
        <v>0</v>
      </c>
    </row>
    <row r="53" spans="1:18">
      <c r="A53">
        <v>52</v>
      </c>
      <c r="B53" t="s">
        <v>52</v>
      </c>
      <c r="C53" t="s">
        <v>120</v>
      </c>
      <c r="H53">
        <v>52</v>
      </c>
      <c r="I53">
        <f t="shared" si="0"/>
        <v>52</v>
      </c>
      <c r="J53">
        <f t="shared" si="1"/>
        <v>1</v>
      </c>
      <c r="K53">
        <f t="shared" si="2"/>
        <v>1</v>
      </c>
      <c r="L53" t="str">
        <f t="shared" si="3"/>
        <v>男子ハンマー投(6.000kg)</v>
      </c>
      <c r="M53" t="str">
        <f t="shared" si="4"/>
        <v>ﾀﾞﾝｼ ﾊﾝﾏｰﾅｹﾞ(6.000kg)</v>
      </c>
      <c r="N53" t="str">
        <f t="shared" si="5"/>
        <v>男子ハンマー投(6.000kg)</v>
      </c>
      <c r="O53">
        <v>0</v>
      </c>
      <c r="P53">
        <v>0</v>
      </c>
      <c r="Q53">
        <v>0</v>
      </c>
      <c r="R53">
        <v>0</v>
      </c>
    </row>
    <row r="54" spans="1:18">
      <c r="A54">
        <v>53</v>
      </c>
      <c r="B54" t="s">
        <v>53</v>
      </c>
      <c r="C54" t="s">
        <v>121</v>
      </c>
      <c r="H54">
        <v>53</v>
      </c>
      <c r="I54">
        <f t="shared" si="0"/>
        <v>53</v>
      </c>
      <c r="J54">
        <f t="shared" si="1"/>
        <v>1</v>
      </c>
      <c r="K54">
        <f t="shared" si="2"/>
        <v>1</v>
      </c>
      <c r="L54" t="str">
        <f t="shared" si="3"/>
        <v>男子ハンマー投(7.260kg)</v>
      </c>
      <c r="M54" t="str">
        <f t="shared" si="4"/>
        <v>ﾀﾞﾝｼ ﾊﾝﾏｰﾅｹﾞ(7.260kg)</v>
      </c>
      <c r="N54" t="str">
        <f t="shared" si="5"/>
        <v>男子ハンマー投(7.260kg)</v>
      </c>
      <c r="O54">
        <v>0</v>
      </c>
      <c r="P54">
        <v>0</v>
      </c>
      <c r="Q54">
        <v>0</v>
      </c>
      <c r="R54">
        <v>0</v>
      </c>
    </row>
    <row r="55" spans="1:18">
      <c r="A55">
        <v>54</v>
      </c>
      <c r="B55" t="s">
        <v>54</v>
      </c>
      <c r="C55" t="s">
        <v>122</v>
      </c>
      <c r="H55">
        <v>54</v>
      </c>
      <c r="I55">
        <f t="shared" si="0"/>
        <v>54</v>
      </c>
      <c r="J55">
        <f t="shared" si="1"/>
        <v>1</v>
      </c>
      <c r="K55">
        <f t="shared" si="2"/>
        <v>1</v>
      </c>
      <c r="L55" t="str">
        <f t="shared" si="3"/>
        <v>男子やり投</v>
      </c>
      <c r="M55" t="str">
        <f t="shared" si="4"/>
        <v>ﾀﾞﾝｼ ﾔﾘﾅｹﾞ</v>
      </c>
      <c r="N55" t="str">
        <f t="shared" si="5"/>
        <v>男子やり投</v>
      </c>
      <c r="O55">
        <v>0</v>
      </c>
      <c r="P55">
        <v>0</v>
      </c>
      <c r="Q55">
        <v>0</v>
      </c>
      <c r="R55">
        <v>0</v>
      </c>
    </row>
    <row r="56" spans="1:18">
      <c r="A56">
        <v>55</v>
      </c>
      <c r="B56" t="s">
        <v>55</v>
      </c>
      <c r="C56" t="s">
        <v>123</v>
      </c>
      <c r="H56">
        <v>55</v>
      </c>
      <c r="I56">
        <f t="shared" si="0"/>
        <v>55</v>
      </c>
      <c r="J56">
        <f t="shared" si="1"/>
        <v>1</v>
      </c>
      <c r="K56">
        <f t="shared" si="2"/>
        <v>1</v>
      </c>
      <c r="L56" t="str">
        <f t="shared" si="3"/>
        <v>男子やり投(600g)</v>
      </c>
      <c r="M56" t="str">
        <f t="shared" si="4"/>
        <v>ﾀﾞﾝｼ ﾔﾘﾅｹﾞ(600g)</v>
      </c>
      <c r="N56" t="str">
        <f t="shared" si="5"/>
        <v>男子やり投(600g)</v>
      </c>
      <c r="O56">
        <v>0</v>
      </c>
      <c r="P56">
        <v>0</v>
      </c>
      <c r="Q56">
        <v>0</v>
      </c>
      <c r="R56">
        <v>0</v>
      </c>
    </row>
    <row r="57" spans="1:18">
      <c r="A57">
        <v>56</v>
      </c>
      <c r="B57" t="s">
        <v>56</v>
      </c>
      <c r="C57" t="s">
        <v>124</v>
      </c>
      <c r="H57">
        <v>56</v>
      </c>
      <c r="I57">
        <f t="shared" si="0"/>
        <v>56</v>
      </c>
      <c r="J57">
        <f t="shared" si="1"/>
        <v>1</v>
      </c>
      <c r="K57">
        <f t="shared" si="2"/>
        <v>1</v>
      </c>
      <c r="L57" t="str">
        <f t="shared" si="3"/>
        <v>男子やり投(700g)</v>
      </c>
      <c r="M57" t="str">
        <f t="shared" si="4"/>
        <v>ﾀﾞﾝｼ ﾔﾘﾅｹﾞ(700g)</v>
      </c>
      <c r="N57" t="str">
        <f t="shared" si="5"/>
        <v>男子やり投(700g)</v>
      </c>
      <c r="O57">
        <v>0</v>
      </c>
      <c r="P57">
        <v>0</v>
      </c>
      <c r="Q57">
        <v>0</v>
      </c>
      <c r="R57">
        <v>0</v>
      </c>
    </row>
    <row r="58" spans="1:18">
      <c r="A58">
        <v>57</v>
      </c>
      <c r="B58" t="s">
        <v>57</v>
      </c>
      <c r="C58" t="s">
        <v>125</v>
      </c>
      <c r="H58">
        <v>57</v>
      </c>
      <c r="I58">
        <f t="shared" si="0"/>
        <v>57</v>
      </c>
      <c r="J58">
        <f t="shared" si="1"/>
        <v>1</v>
      </c>
      <c r="K58">
        <f t="shared" si="2"/>
        <v>1</v>
      </c>
      <c r="L58" t="str">
        <f t="shared" si="3"/>
        <v>男子やり投(800g)</v>
      </c>
      <c r="M58" t="str">
        <f t="shared" si="4"/>
        <v>ﾀﾞﾝｼ ﾔﾘﾅｹﾞ(800g)</v>
      </c>
      <c r="N58" t="str">
        <f t="shared" si="5"/>
        <v>男子やり投(800g)</v>
      </c>
      <c r="O58">
        <v>0</v>
      </c>
      <c r="P58">
        <v>0</v>
      </c>
      <c r="Q58">
        <v>0</v>
      </c>
      <c r="R58">
        <v>0</v>
      </c>
    </row>
    <row r="59" spans="1:18">
      <c r="A59">
        <v>58</v>
      </c>
      <c r="B59" t="s">
        <v>58</v>
      </c>
      <c r="C59" t="s">
        <v>128</v>
      </c>
      <c r="H59">
        <v>58</v>
      </c>
      <c r="I59">
        <f t="shared" si="0"/>
        <v>58</v>
      </c>
      <c r="J59">
        <f t="shared" si="1"/>
        <v>1</v>
      </c>
      <c r="K59">
        <f t="shared" si="2"/>
        <v>1</v>
      </c>
      <c r="L59" t="str">
        <f t="shared" si="3"/>
        <v>男子十種競技</v>
      </c>
      <c r="M59" t="str">
        <f t="shared" si="4"/>
        <v>ﾀﾞﾝｼ 10ｼｭｷｮｳｷﾞ</v>
      </c>
      <c r="N59" t="str">
        <f t="shared" si="5"/>
        <v>男子十種競技</v>
      </c>
      <c r="O59">
        <v>0</v>
      </c>
      <c r="P59">
        <v>0</v>
      </c>
      <c r="Q59">
        <v>0</v>
      </c>
      <c r="R59">
        <v>0</v>
      </c>
    </row>
    <row r="60" spans="1:18">
      <c r="A60">
        <v>59</v>
      </c>
      <c r="B60" t="s">
        <v>59</v>
      </c>
      <c r="C60" t="s">
        <v>128</v>
      </c>
      <c r="H60">
        <v>59</v>
      </c>
      <c r="I60">
        <f t="shared" si="0"/>
        <v>59</v>
      </c>
      <c r="J60">
        <f t="shared" si="1"/>
        <v>1</v>
      </c>
      <c r="K60">
        <f t="shared" si="2"/>
        <v>1</v>
      </c>
      <c r="L60" t="str">
        <f t="shared" si="3"/>
        <v>男子十種競技(女子)</v>
      </c>
      <c r="M60" t="str">
        <f t="shared" si="4"/>
        <v>ﾀﾞﾝｼ 10ｼｭｷｮｳｷﾞ</v>
      </c>
      <c r="N60" t="str">
        <f t="shared" si="5"/>
        <v>男子十種競技(女子)</v>
      </c>
      <c r="O60">
        <v>0</v>
      </c>
      <c r="P60">
        <v>0</v>
      </c>
      <c r="Q60">
        <v>0</v>
      </c>
      <c r="R60">
        <v>0</v>
      </c>
    </row>
    <row r="61" spans="1:18">
      <c r="A61">
        <v>60</v>
      </c>
      <c r="B61" t="s">
        <v>60</v>
      </c>
      <c r="C61" t="s">
        <v>129</v>
      </c>
      <c r="H61">
        <v>60</v>
      </c>
      <c r="I61">
        <f t="shared" si="0"/>
        <v>60</v>
      </c>
      <c r="J61">
        <f t="shared" si="1"/>
        <v>1</v>
      </c>
      <c r="K61">
        <f t="shared" si="2"/>
        <v>1</v>
      </c>
      <c r="L61" t="str">
        <f t="shared" si="3"/>
        <v>男子八種競技</v>
      </c>
      <c r="M61" t="str">
        <f t="shared" si="4"/>
        <v>ﾀﾞﾝｼ 8ｼｭｷｮｳｷﾞ</v>
      </c>
      <c r="N61" t="str">
        <f t="shared" si="5"/>
        <v>男子八種競技</v>
      </c>
      <c r="O61">
        <v>0</v>
      </c>
      <c r="P61">
        <v>0</v>
      </c>
      <c r="Q61">
        <v>0</v>
      </c>
      <c r="R61">
        <v>0</v>
      </c>
    </row>
    <row r="62" spans="1:18">
      <c r="A62">
        <v>61</v>
      </c>
      <c r="B62" t="s">
        <v>61</v>
      </c>
      <c r="C62" t="s">
        <v>130</v>
      </c>
      <c r="H62">
        <v>61</v>
      </c>
      <c r="I62">
        <f t="shared" si="0"/>
        <v>61</v>
      </c>
      <c r="J62">
        <f t="shared" si="1"/>
        <v>1</v>
      </c>
      <c r="K62">
        <f t="shared" si="2"/>
        <v>1</v>
      </c>
      <c r="L62" t="str">
        <f t="shared" si="3"/>
        <v>男子七種競技</v>
      </c>
      <c r="M62" t="str">
        <f t="shared" si="4"/>
        <v>ﾀﾞﾝｼ 7ｼｭｷｮｳｷﾞ</v>
      </c>
      <c r="N62" t="str">
        <f t="shared" si="5"/>
        <v>男子七種競技</v>
      </c>
      <c r="O62">
        <v>0</v>
      </c>
      <c r="P62">
        <v>0</v>
      </c>
      <c r="Q62">
        <v>0</v>
      </c>
      <c r="R62">
        <v>0</v>
      </c>
    </row>
    <row r="63" spans="1:18">
      <c r="A63">
        <v>62</v>
      </c>
      <c r="B63" t="s">
        <v>62</v>
      </c>
      <c r="C63" t="s">
        <v>130</v>
      </c>
      <c r="H63">
        <v>62</v>
      </c>
      <c r="I63">
        <f t="shared" si="0"/>
        <v>62</v>
      </c>
      <c r="J63">
        <f t="shared" si="1"/>
        <v>1</v>
      </c>
      <c r="K63">
        <f t="shared" si="2"/>
        <v>1</v>
      </c>
      <c r="L63" t="str">
        <f t="shared" si="3"/>
        <v>男子七種競技(室内)</v>
      </c>
      <c r="M63" t="str">
        <f t="shared" si="4"/>
        <v>ﾀﾞﾝｼ 7ｼｭｷｮｳｷﾞ</v>
      </c>
      <c r="N63" t="str">
        <f t="shared" si="5"/>
        <v>男子七種競技(室内)</v>
      </c>
      <c r="O63">
        <v>0</v>
      </c>
      <c r="P63">
        <v>0</v>
      </c>
      <c r="Q63">
        <v>0</v>
      </c>
      <c r="R63">
        <v>0</v>
      </c>
    </row>
    <row r="64" spans="1:18">
      <c r="A64">
        <v>63</v>
      </c>
      <c r="B64" t="s">
        <v>63</v>
      </c>
      <c r="C64" t="s">
        <v>131</v>
      </c>
      <c r="H64">
        <v>63</v>
      </c>
      <c r="I64">
        <f t="shared" si="0"/>
        <v>63</v>
      </c>
      <c r="J64">
        <f t="shared" si="1"/>
        <v>1</v>
      </c>
      <c r="K64">
        <f t="shared" si="2"/>
        <v>1</v>
      </c>
      <c r="L64" t="str">
        <f t="shared" si="3"/>
        <v>男子五種競技(室内男子)</v>
      </c>
      <c r="M64" t="str">
        <f t="shared" si="4"/>
        <v>ﾀﾞﾝｼ 5ｼｭｷｮｳｷﾞ</v>
      </c>
      <c r="N64" t="str">
        <f t="shared" si="5"/>
        <v>男子五種競技(室内男子)</v>
      </c>
      <c r="O64">
        <v>0</v>
      </c>
      <c r="P64">
        <v>0</v>
      </c>
      <c r="Q64">
        <v>0</v>
      </c>
      <c r="R64">
        <v>0</v>
      </c>
    </row>
    <row r="65" spans="1:18">
      <c r="A65">
        <v>64</v>
      </c>
      <c r="B65" t="s">
        <v>64</v>
      </c>
      <c r="C65" t="s">
        <v>131</v>
      </c>
      <c r="H65">
        <v>64</v>
      </c>
      <c r="I65">
        <f t="shared" si="0"/>
        <v>64</v>
      </c>
      <c r="J65">
        <f t="shared" si="1"/>
        <v>1</v>
      </c>
      <c r="K65">
        <f t="shared" si="2"/>
        <v>1</v>
      </c>
      <c r="L65" t="str">
        <f t="shared" si="3"/>
        <v>男子五種競技(室内女子)</v>
      </c>
      <c r="M65" t="str">
        <f t="shared" si="4"/>
        <v>ﾀﾞﾝｼ 5ｼｭｷｮｳｷﾞ</v>
      </c>
      <c r="N65" t="str">
        <f t="shared" si="5"/>
        <v>男子五種競技(室内女子)</v>
      </c>
      <c r="O65">
        <v>0</v>
      </c>
      <c r="P65">
        <v>0</v>
      </c>
      <c r="Q65">
        <v>0</v>
      </c>
      <c r="R65">
        <v>0</v>
      </c>
    </row>
    <row r="66" spans="1:18">
      <c r="A66">
        <v>65</v>
      </c>
      <c r="B66" t="s">
        <v>65</v>
      </c>
      <c r="C66" t="s">
        <v>132</v>
      </c>
      <c r="H66">
        <v>65</v>
      </c>
      <c r="I66">
        <f t="shared" si="0"/>
        <v>65</v>
      </c>
      <c r="J66">
        <f t="shared" si="1"/>
        <v>1</v>
      </c>
      <c r="K66">
        <f t="shared" si="2"/>
        <v>1</v>
      </c>
      <c r="L66" t="str">
        <f t="shared" si="3"/>
        <v>男子四種競技(男子)</v>
      </c>
      <c r="M66" t="str">
        <f t="shared" si="4"/>
        <v>ﾀﾞﾝｼ 4ｼｭｷｮｳｷﾞ</v>
      </c>
      <c r="N66" t="str">
        <f t="shared" si="5"/>
        <v>男子四種競技(男子)</v>
      </c>
      <c r="O66">
        <v>0</v>
      </c>
      <c r="P66">
        <v>0</v>
      </c>
      <c r="Q66">
        <v>0</v>
      </c>
      <c r="R66">
        <v>0</v>
      </c>
    </row>
    <row r="67" spans="1:18">
      <c r="A67">
        <v>66</v>
      </c>
      <c r="B67" t="s">
        <v>66</v>
      </c>
      <c r="C67" t="s">
        <v>132</v>
      </c>
      <c r="H67">
        <v>66</v>
      </c>
      <c r="I67">
        <f>A67</f>
        <v>66</v>
      </c>
      <c r="J67">
        <f t="shared" ref="J67:J130" si="6">$D$2</f>
        <v>1</v>
      </c>
      <c r="K67">
        <f>$F$2</f>
        <v>1</v>
      </c>
      <c r="L67" t="str">
        <f>$G$2&amp;B67</f>
        <v>男子四種競技(女子)</v>
      </c>
      <c r="M67" t="str">
        <f>"ﾀﾞﾝｼ "&amp;C67</f>
        <v>ﾀﾞﾝｼ 4ｼｭｷｮｳｷﾞ</v>
      </c>
      <c r="N67" t="str">
        <f>$G$2&amp;B67</f>
        <v>男子四種競技(女子)</v>
      </c>
      <c r="O67">
        <v>0</v>
      </c>
      <c r="P67">
        <v>0</v>
      </c>
      <c r="Q67">
        <v>0</v>
      </c>
      <c r="R67">
        <v>0</v>
      </c>
    </row>
    <row r="68" spans="1:18">
      <c r="A68">
        <v>67</v>
      </c>
      <c r="B68" t="s">
        <v>67</v>
      </c>
      <c r="C68" t="s">
        <v>126</v>
      </c>
      <c r="H68">
        <v>67</v>
      </c>
      <c r="I68">
        <f>A68</f>
        <v>67</v>
      </c>
      <c r="J68">
        <f t="shared" si="6"/>
        <v>1</v>
      </c>
      <c r="K68">
        <f>$F$2</f>
        <v>1</v>
      </c>
      <c r="L68" t="str">
        <f>$G$2&amp;B68</f>
        <v>男子マラソン</v>
      </c>
      <c r="M68" t="str">
        <f>"ﾀﾞﾝｼ "&amp;C68</f>
        <v>ﾀﾞﾝｼ ﾏﾗｿﾝ</v>
      </c>
      <c r="N68" t="str">
        <f>$G$2&amp;B68</f>
        <v>男子マラソン</v>
      </c>
      <c r="O68">
        <v>0</v>
      </c>
      <c r="P68">
        <v>0</v>
      </c>
      <c r="Q68">
        <v>0</v>
      </c>
      <c r="R68">
        <v>0</v>
      </c>
    </row>
    <row r="69" spans="1:18">
      <c r="A69">
        <v>68</v>
      </c>
      <c r="B69" t="s">
        <v>68</v>
      </c>
      <c r="C69" t="s">
        <v>127</v>
      </c>
      <c r="H69">
        <v>68</v>
      </c>
      <c r="I69">
        <f>A69</f>
        <v>68</v>
      </c>
      <c r="J69">
        <f t="shared" si="6"/>
        <v>1</v>
      </c>
      <c r="K69">
        <f>$F$2</f>
        <v>1</v>
      </c>
      <c r="L69" t="str">
        <f>$G$2&amp;B69</f>
        <v>男子駅伝</v>
      </c>
      <c r="M69" t="str">
        <f>"ﾀﾞﾝｼ "&amp;C69</f>
        <v>ﾀﾞﾝｼ ｴｷﾃﾞﾝ</v>
      </c>
      <c r="N69" t="str">
        <f>$G$2&amp;B69</f>
        <v>男子駅伝</v>
      </c>
      <c r="O69">
        <v>0</v>
      </c>
      <c r="P69">
        <v>0</v>
      </c>
      <c r="Q69">
        <v>0</v>
      </c>
      <c r="R69">
        <v>0</v>
      </c>
    </row>
    <row r="70" spans="1:18">
      <c r="H70">
        <v>101</v>
      </c>
      <c r="I70">
        <f>A2</f>
        <v>1</v>
      </c>
      <c r="J70">
        <f t="shared" si="6"/>
        <v>1</v>
      </c>
      <c r="K70">
        <f>$F$3</f>
        <v>2</v>
      </c>
      <c r="L70" t="str">
        <f>$G$3&amp;B2</f>
        <v>女子60m</v>
      </c>
      <c r="M70" t="str">
        <f>"ｼﾞｮｼ "&amp;C2</f>
        <v>ｼﾞｮｼ 60m</v>
      </c>
      <c r="N70" t="str">
        <f>$G$3&amp;B2</f>
        <v>女子60m</v>
      </c>
      <c r="O70">
        <v>0</v>
      </c>
      <c r="P70">
        <v>0</v>
      </c>
      <c r="Q70">
        <v>0</v>
      </c>
      <c r="R70">
        <v>0</v>
      </c>
    </row>
    <row r="71" spans="1:18">
      <c r="H71">
        <v>102</v>
      </c>
      <c r="I71">
        <f t="shared" ref="I71:I134" si="7">A3</f>
        <v>2</v>
      </c>
      <c r="J71">
        <f t="shared" si="6"/>
        <v>1</v>
      </c>
      <c r="K71">
        <f t="shared" ref="K71:K134" si="8">$F$3</f>
        <v>2</v>
      </c>
      <c r="L71" t="str">
        <f t="shared" ref="L71:L134" si="9">$G$3&amp;B3</f>
        <v>女子100m</v>
      </c>
      <c r="M71" t="str">
        <f t="shared" ref="M71:M134" si="10">"ｼﾞｮｼ "&amp;C3</f>
        <v>ｼﾞｮｼ 100m</v>
      </c>
      <c r="N71" t="str">
        <f t="shared" ref="N71:N134" si="11">$G$3&amp;B3</f>
        <v>女子100m</v>
      </c>
      <c r="O71">
        <v>0</v>
      </c>
      <c r="P71">
        <v>0</v>
      </c>
      <c r="Q71">
        <v>0</v>
      </c>
      <c r="R71">
        <v>0</v>
      </c>
    </row>
    <row r="72" spans="1:18">
      <c r="H72">
        <v>103</v>
      </c>
      <c r="I72">
        <f t="shared" si="7"/>
        <v>3</v>
      </c>
      <c r="J72">
        <f t="shared" si="6"/>
        <v>1</v>
      </c>
      <c r="K72">
        <f t="shared" si="8"/>
        <v>2</v>
      </c>
      <c r="L72" t="str">
        <f t="shared" si="9"/>
        <v>女子200m</v>
      </c>
      <c r="M72" t="str">
        <f t="shared" si="10"/>
        <v>ｼﾞｮｼ 200m</v>
      </c>
      <c r="N72" t="str">
        <f t="shared" si="11"/>
        <v>女子200m</v>
      </c>
      <c r="O72">
        <v>0</v>
      </c>
      <c r="P72">
        <v>0</v>
      </c>
      <c r="Q72">
        <v>0</v>
      </c>
      <c r="R72">
        <v>0</v>
      </c>
    </row>
    <row r="73" spans="1:18">
      <c r="H73">
        <v>104</v>
      </c>
      <c r="I73">
        <f t="shared" si="7"/>
        <v>4</v>
      </c>
      <c r="J73">
        <f t="shared" si="6"/>
        <v>1</v>
      </c>
      <c r="K73">
        <f t="shared" si="8"/>
        <v>2</v>
      </c>
      <c r="L73" t="str">
        <f t="shared" si="9"/>
        <v>女子400m</v>
      </c>
      <c r="M73" t="str">
        <f t="shared" si="10"/>
        <v>ｼﾞｮｼ 400m</v>
      </c>
      <c r="N73" t="str">
        <f t="shared" si="11"/>
        <v>女子400m</v>
      </c>
      <c r="O73">
        <v>0</v>
      </c>
      <c r="P73">
        <v>0</v>
      </c>
      <c r="Q73">
        <v>0</v>
      </c>
      <c r="R73">
        <v>0</v>
      </c>
    </row>
    <row r="74" spans="1:18">
      <c r="H74">
        <v>105</v>
      </c>
      <c r="I74">
        <f t="shared" si="7"/>
        <v>5</v>
      </c>
      <c r="J74">
        <f t="shared" si="6"/>
        <v>1</v>
      </c>
      <c r="K74">
        <f t="shared" si="8"/>
        <v>2</v>
      </c>
      <c r="L74" t="str">
        <f t="shared" si="9"/>
        <v>女子800m</v>
      </c>
      <c r="M74" t="str">
        <f t="shared" si="10"/>
        <v>ｼﾞｮｼ 800m</v>
      </c>
      <c r="N74" t="str">
        <f t="shared" si="11"/>
        <v>女子800m</v>
      </c>
      <c r="O74">
        <v>0</v>
      </c>
      <c r="P74">
        <v>0</v>
      </c>
      <c r="Q74">
        <v>0</v>
      </c>
      <c r="R74">
        <v>0</v>
      </c>
    </row>
    <row r="75" spans="1:18">
      <c r="H75">
        <v>106</v>
      </c>
      <c r="I75">
        <f t="shared" si="7"/>
        <v>6</v>
      </c>
      <c r="J75">
        <f t="shared" si="6"/>
        <v>1</v>
      </c>
      <c r="K75">
        <f t="shared" si="8"/>
        <v>2</v>
      </c>
      <c r="L75" t="str">
        <f t="shared" si="9"/>
        <v>女子1000m</v>
      </c>
      <c r="M75" t="str">
        <f t="shared" si="10"/>
        <v>ｼﾞｮｼ 1000m</v>
      </c>
      <c r="N75" t="str">
        <f t="shared" si="11"/>
        <v>女子1000m</v>
      </c>
      <c r="O75">
        <v>0</v>
      </c>
      <c r="P75">
        <v>0</v>
      </c>
      <c r="Q75">
        <v>0</v>
      </c>
      <c r="R75">
        <v>0</v>
      </c>
    </row>
    <row r="76" spans="1:18">
      <c r="H76">
        <v>107</v>
      </c>
      <c r="I76">
        <f t="shared" si="7"/>
        <v>7</v>
      </c>
      <c r="J76">
        <f t="shared" si="6"/>
        <v>1</v>
      </c>
      <c r="K76">
        <f t="shared" si="8"/>
        <v>2</v>
      </c>
      <c r="L76" t="str">
        <f t="shared" si="9"/>
        <v>女子1500m</v>
      </c>
      <c r="M76" t="str">
        <f t="shared" si="10"/>
        <v>ｼﾞｮｼ 1500m</v>
      </c>
      <c r="N76" t="str">
        <f t="shared" si="11"/>
        <v>女子1500m</v>
      </c>
      <c r="O76">
        <v>0</v>
      </c>
      <c r="P76">
        <v>0</v>
      </c>
      <c r="Q76">
        <v>0</v>
      </c>
      <c r="R76">
        <v>0</v>
      </c>
    </row>
    <row r="77" spans="1:18">
      <c r="H77">
        <v>108</v>
      </c>
      <c r="I77">
        <f t="shared" si="7"/>
        <v>8</v>
      </c>
      <c r="J77">
        <f t="shared" si="6"/>
        <v>1</v>
      </c>
      <c r="K77">
        <f t="shared" si="8"/>
        <v>2</v>
      </c>
      <c r="L77" t="str">
        <f t="shared" si="9"/>
        <v>女子3000m</v>
      </c>
      <c r="M77" t="str">
        <f t="shared" si="10"/>
        <v>ｼﾞｮｼ 3000m</v>
      </c>
      <c r="N77" t="str">
        <f t="shared" si="11"/>
        <v>女子3000m</v>
      </c>
      <c r="O77">
        <v>0</v>
      </c>
      <c r="P77">
        <v>0</v>
      </c>
      <c r="Q77">
        <v>0</v>
      </c>
      <c r="R77">
        <v>0</v>
      </c>
    </row>
    <row r="78" spans="1:18">
      <c r="H78">
        <v>109</v>
      </c>
      <c r="I78">
        <f t="shared" si="7"/>
        <v>9</v>
      </c>
      <c r="J78">
        <f t="shared" si="6"/>
        <v>1</v>
      </c>
      <c r="K78">
        <f t="shared" si="8"/>
        <v>2</v>
      </c>
      <c r="L78" t="str">
        <f t="shared" si="9"/>
        <v>女子5000m</v>
      </c>
      <c r="M78" t="str">
        <f t="shared" si="10"/>
        <v>ｼﾞｮｼ 5000m</v>
      </c>
      <c r="N78" t="str">
        <f t="shared" si="11"/>
        <v>女子5000m</v>
      </c>
      <c r="O78">
        <v>0</v>
      </c>
      <c r="P78">
        <v>0</v>
      </c>
      <c r="Q78">
        <v>0</v>
      </c>
      <c r="R78">
        <v>0</v>
      </c>
    </row>
    <row r="79" spans="1:18">
      <c r="H79">
        <v>110</v>
      </c>
      <c r="I79">
        <f t="shared" si="7"/>
        <v>10</v>
      </c>
      <c r="J79">
        <f t="shared" si="6"/>
        <v>1</v>
      </c>
      <c r="K79">
        <f t="shared" si="8"/>
        <v>2</v>
      </c>
      <c r="L79" t="str">
        <f t="shared" si="9"/>
        <v>女子10000m</v>
      </c>
      <c r="M79" t="str">
        <f t="shared" si="10"/>
        <v>ｼﾞｮｼ 10000m</v>
      </c>
      <c r="N79" t="str">
        <f t="shared" si="11"/>
        <v>女子10000m</v>
      </c>
      <c r="O79">
        <v>0</v>
      </c>
      <c r="P79">
        <v>0</v>
      </c>
      <c r="Q79">
        <v>0</v>
      </c>
      <c r="R79">
        <v>0</v>
      </c>
    </row>
    <row r="80" spans="1:18">
      <c r="H80">
        <v>111</v>
      </c>
      <c r="I80">
        <f t="shared" si="7"/>
        <v>11</v>
      </c>
      <c r="J80">
        <f t="shared" si="6"/>
        <v>1</v>
      </c>
      <c r="K80">
        <f t="shared" si="8"/>
        <v>2</v>
      </c>
      <c r="L80" t="str">
        <f t="shared" si="9"/>
        <v>女子60mH</v>
      </c>
      <c r="M80" t="str">
        <f t="shared" si="10"/>
        <v>ｼﾞｮｼ 60mH</v>
      </c>
      <c r="N80" t="str">
        <f t="shared" si="11"/>
        <v>女子60mH</v>
      </c>
      <c r="O80">
        <v>0</v>
      </c>
      <c r="P80">
        <v>0</v>
      </c>
      <c r="Q80">
        <v>0</v>
      </c>
      <c r="R80">
        <v>0</v>
      </c>
    </row>
    <row r="81" spans="8:18">
      <c r="H81">
        <v>112</v>
      </c>
      <c r="I81">
        <f t="shared" si="7"/>
        <v>12</v>
      </c>
      <c r="J81">
        <f t="shared" si="6"/>
        <v>1</v>
      </c>
      <c r="K81">
        <f t="shared" si="8"/>
        <v>2</v>
      </c>
      <c r="L81" t="str">
        <f t="shared" si="9"/>
        <v>女子80mH</v>
      </c>
      <c r="M81" t="str">
        <f t="shared" si="10"/>
        <v>ｼﾞｮｼ 80mH</v>
      </c>
      <c r="N81" t="str">
        <f t="shared" si="11"/>
        <v>女子80mH</v>
      </c>
      <c r="O81">
        <v>0</v>
      </c>
      <c r="P81">
        <v>0</v>
      </c>
      <c r="Q81">
        <v>0</v>
      </c>
      <c r="R81">
        <v>0</v>
      </c>
    </row>
    <row r="82" spans="8:18">
      <c r="H82">
        <v>113</v>
      </c>
      <c r="I82">
        <f t="shared" si="7"/>
        <v>13</v>
      </c>
      <c r="J82">
        <f t="shared" si="6"/>
        <v>1</v>
      </c>
      <c r="K82">
        <f t="shared" si="8"/>
        <v>2</v>
      </c>
      <c r="L82" t="str">
        <f t="shared" si="9"/>
        <v>女子100mH</v>
      </c>
      <c r="M82" t="str">
        <f t="shared" si="10"/>
        <v>ｼﾞｮｼ 100mH</v>
      </c>
      <c r="N82" t="str">
        <f t="shared" si="11"/>
        <v>女子100mH</v>
      </c>
      <c r="O82">
        <v>0</v>
      </c>
      <c r="P82">
        <v>0</v>
      </c>
      <c r="Q82">
        <v>0</v>
      </c>
      <c r="R82">
        <v>0</v>
      </c>
    </row>
    <row r="83" spans="8:18">
      <c r="H83">
        <v>114</v>
      </c>
      <c r="I83">
        <f t="shared" si="7"/>
        <v>14</v>
      </c>
      <c r="J83">
        <f t="shared" si="6"/>
        <v>1</v>
      </c>
      <c r="K83">
        <f t="shared" si="8"/>
        <v>2</v>
      </c>
      <c r="L83" t="str">
        <f t="shared" si="9"/>
        <v>女子100mH(0.762m)</v>
      </c>
      <c r="M83" t="str">
        <f t="shared" si="10"/>
        <v>ｼﾞｮｼ 100mH(0.762m)</v>
      </c>
      <c r="N83" t="str">
        <f t="shared" si="11"/>
        <v>女子100mH(0.762m)</v>
      </c>
      <c r="O83">
        <v>0</v>
      </c>
      <c r="P83">
        <v>0</v>
      </c>
      <c r="Q83">
        <v>0</v>
      </c>
      <c r="R83">
        <v>0</v>
      </c>
    </row>
    <row r="84" spans="8:18">
      <c r="H84">
        <v>115</v>
      </c>
      <c r="I84">
        <f t="shared" si="7"/>
        <v>15</v>
      </c>
      <c r="J84">
        <f t="shared" si="6"/>
        <v>1</v>
      </c>
      <c r="K84">
        <f t="shared" si="8"/>
        <v>2</v>
      </c>
      <c r="L84" t="str">
        <f t="shared" si="9"/>
        <v>女子100mH(0.840m)</v>
      </c>
      <c r="M84" t="str">
        <f t="shared" si="10"/>
        <v>ｼﾞｮｼ 100mH(0.840m)</v>
      </c>
      <c r="N84" t="str">
        <f t="shared" si="11"/>
        <v>女子100mH(0.840m)</v>
      </c>
      <c r="O84">
        <v>0</v>
      </c>
      <c r="P84">
        <v>0</v>
      </c>
      <c r="Q84">
        <v>0</v>
      </c>
      <c r="R84">
        <v>0</v>
      </c>
    </row>
    <row r="85" spans="8:18">
      <c r="H85">
        <v>116</v>
      </c>
      <c r="I85">
        <f t="shared" si="7"/>
        <v>16</v>
      </c>
      <c r="J85">
        <f t="shared" si="6"/>
        <v>1</v>
      </c>
      <c r="K85">
        <f t="shared" si="8"/>
        <v>2</v>
      </c>
      <c r="L85" t="str">
        <f t="shared" si="9"/>
        <v>女子110mH</v>
      </c>
      <c r="M85" t="str">
        <f t="shared" si="10"/>
        <v>ｼﾞｮｼ 110mH</v>
      </c>
      <c r="N85" t="str">
        <f t="shared" si="11"/>
        <v>女子110mH</v>
      </c>
      <c r="O85">
        <v>0</v>
      </c>
      <c r="P85">
        <v>0</v>
      </c>
      <c r="Q85">
        <v>0</v>
      </c>
      <c r="R85">
        <v>0</v>
      </c>
    </row>
    <row r="86" spans="8:18">
      <c r="H86">
        <v>117</v>
      </c>
      <c r="I86">
        <f t="shared" si="7"/>
        <v>17</v>
      </c>
      <c r="J86">
        <f t="shared" si="6"/>
        <v>1</v>
      </c>
      <c r="K86">
        <f t="shared" si="8"/>
        <v>2</v>
      </c>
      <c r="L86" t="str">
        <f t="shared" si="9"/>
        <v>女子110mH(0.914m)</v>
      </c>
      <c r="M86" t="str">
        <f t="shared" si="10"/>
        <v>ｼﾞｮｼ 110mH(0.914m)</v>
      </c>
      <c r="N86" t="str">
        <f t="shared" si="11"/>
        <v>女子110mH(0.914m)</v>
      </c>
      <c r="O86">
        <v>0</v>
      </c>
      <c r="P86">
        <v>0</v>
      </c>
      <c r="Q86">
        <v>0</v>
      </c>
      <c r="R86">
        <v>0</v>
      </c>
    </row>
    <row r="87" spans="8:18">
      <c r="H87">
        <v>118</v>
      </c>
      <c r="I87">
        <f t="shared" si="7"/>
        <v>18</v>
      </c>
      <c r="J87">
        <f t="shared" si="6"/>
        <v>1</v>
      </c>
      <c r="K87">
        <f t="shared" si="8"/>
        <v>2</v>
      </c>
      <c r="L87" t="str">
        <f t="shared" si="9"/>
        <v>女子110mH(0.990m)</v>
      </c>
      <c r="M87" t="str">
        <f t="shared" si="10"/>
        <v>ｼﾞｮｼ 110mH(0.990m)</v>
      </c>
      <c r="N87" t="str">
        <f t="shared" si="11"/>
        <v>女子110mH(0.990m)</v>
      </c>
      <c r="O87">
        <v>0</v>
      </c>
      <c r="P87">
        <v>0</v>
      </c>
      <c r="Q87">
        <v>0</v>
      </c>
      <c r="R87">
        <v>0</v>
      </c>
    </row>
    <row r="88" spans="8:18">
      <c r="H88">
        <v>119</v>
      </c>
      <c r="I88">
        <f t="shared" si="7"/>
        <v>19</v>
      </c>
      <c r="J88">
        <f t="shared" si="6"/>
        <v>1</v>
      </c>
      <c r="K88">
        <f t="shared" si="8"/>
        <v>2</v>
      </c>
      <c r="L88" t="str">
        <f t="shared" si="9"/>
        <v>女子110mH(1.067m)</v>
      </c>
      <c r="M88" t="str">
        <f t="shared" si="10"/>
        <v>ｼﾞｮｼ 110mH(1.067m)</v>
      </c>
      <c r="N88" t="str">
        <f t="shared" si="11"/>
        <v>女子110mH(1.067m)</v>
      </c>
      <c r="O88">
        <v>0</v>
      </c>
      <c r="P88">
        <v>0</v>
      </c>
      <c r="Q88">
        <v>0</v>
      </c>
      <c r="R88">
        <v>0</v>
      </c>
    </row>
    <row r="89" spans="8:18">
      <c r="H89">
        <v>120</v>
      </c>
      <c r="I89">
        <f t="shared" si="7"/>
        <v>20</v>
      </c>
      <c r="J89">
        <f t="shared" si="6"/>
        <v>1</v>
      </c>
      <c r="K89">
        <f t="shared" si="8"/>
        <v>2</v>
      </c>
      <c r="L89" t="str">
        <f t="shared" si="9"/>
        <v>女子400mH</v>
      </c>
      <c r="M89" t="str">
        <f t="shared" si="10"/>
        <v>ｼﾞｮｼ 400mH</v>
      </c>
      <c r="N89" t="str">
        <f t="shared" si="11"/>
        <v>女子400mH</v>
      </c>
      <c r="O89">
        <v>0</v>
      </c>
      <c r="P89">
        <v>0</v>
      </c>
      <c r="Q89">
        <v>0</v>
      </c>
      <c r="R89">
        <v>0</v>
      </c>
    </row>
    <row r="90" spans="8:18">
      <c r="H90">
        <v>121</v>
      </c>
      <c r="I90">
        <f t="shared" si="7"/>
        <v>21</v>
      </c>
      <c r="J90">
        <f t="shared" si="6"/>
        <v>1</v>
      </c>
      <c r="K90">
        <f t="shared" si="8"/>
        <v>2</v>
      </c>
      <c r="L90" t="str">
        <f t="shared" si="9"/>
        <v>女子400mH(0.762m)</v>
      </c>
      <c r="M90" t="str">
        <f t="shared" si="10"/>
        <v>ｼﾞｮｼ 400mH(0.762m)</v>
      </c>
      <c r="N90" t="str">
        <f t="shared" si="11"/>
        <v>女子400mH(0.762m)</v>
      </c>
      <c r="O90">
        <v>0</v>
      </c>
      <c r="P90">
        <v>0</v>
      </c>
      <c r="Q90">
        <v>0</v>
      </c>
      <c r="R90">
        <v>0</v>
      </c>
    </row>
    <row r="91" spans="8:18">
      <c r="H91">
        <v>122</v>
      </c>
      <c r="I91">
        <f t="shared" si="7"/>
        <v>22</v>
      </c>
      <c r="J91">
        <f t="shared" si="6"/>
        <v>1</v>
      </c>
      <c r="K91">
        <f t="shared" si="8"/>
        <v>2</v>
      </c>
      <c r="L91" t="str">
        <f t="shared" si="9"/>
        <v>女子400mH(0.840m)</v>
      </c>
      <c r="M91" t="str">
        <f t="shared" si="10"/>
        <v>ｼﾞｮｼ 400mH(0.840m)</v>
      </c>
      <c r="N91" t="str">
        <f t="shared" si="11"/>
        <v>女子400mH(0.840m)</v>
      </c>
      <c r="O91">
        <v>0</v>
      </c>
      <c r="P91">
        <v>0</v>
      </c>
      <c r="Q91">
        <v>0</v>
      </c>
      <c r="R91">
        <v>0</v>
      </c>
    </row>
    <row r="92" spans="8:18">
      <c r="H92">
        <v>123</v>
      </c>
      <c r="I92">
        <f t="shared" si="7"/>
        <v>23</v>
      </c>
      <c r="J92">
        <f t="shared" si="6"/>
        <v>1</v>
      </c>
      <c r="K92">
        <f t="shared" si="8"/>
        <v>2</v>
      </c>
      <c r="L92" t="str">
        <f t="shared" si="9"/>
        <v>女子400mH(0.914m)</v>
      </c>
      <c r="M92" t="str">
        <f t="shared" si="10"/>
        <v>ｼﾞｮｼ 400mH(0.914m)</v>
      </c>
      <c r="N92" t="str">
        <f t="shared" si="11"/>
        <v>女子400mH(0.914m)</v>
      </c>
      <c r="O92">
        <v>0</v>
      </c>
      <c r="P92">
        <v>0</v>
      </c>
      <c r="Q92">
        <v>0</v>
      </c>
      <c r="R92">
        <v>0</v>
      </c>
    </row>
    <row r="93" spans="8:18">
      <c r="H93">
        <v>124</v>
      </c>
      <c r="I93">
        <f t="shared" si="7"/>
        <v>24</v>
      </c>
      <c r="J93">
        <f t="shared" si="6"/>
        <v>1</v>
      </c>
      <c r="K93">
        <f t="shared" si="8"/>
        <v>2</v>
      </c>
      <c r="L93" t="str">
        <f t="shared" si="9"/>
        <v>女子3000mSC</v>
      </c>
      <c r="M93" t="str">
        <f t="shared" si="10"/>
        <v>ｼﾞｮｼ 3000mSC</v>
      </c>
      <c r="N93" t="str">
        <f t="shared" si="11"/>
        <v>女子3000mSC</v>
      </c>
      <c r="O93">
        <v>0</v>
      </c>
      <c r="P93">
        <v>0</v>
      </c>
      <c r="Q93">
        <v>0</v>
      </c>
      <c r="R93">
        <v>0</v>
      </c>
    </row>
    <row r="94" spans="8:18">
      <c r="H94">
        <v>125</v>
      </c>
      <c r="I94">
        <f t="shared" si="7"/>
        <v>25</v>
      </c>
      <c r="J94">
        <f t="shared" si="6"/>
        <v>1</v>
      </c>
      <c r="K94">
        <f t="shared" si="8"/>
        <v>2</v>
      </c>
      <c r="L94" t="str">
        <f t="shared" si="9"/>
        <v>女子3000mSC(0.762m)</v>
      </c>
      <c r="M94" t="str">
        <f t="shared" si="10"/>
        <v>ｼﾞｮｼ 3000mSC(0.762m)</v>
      </c>
      <c r="N94" t="str">
        <f t="shared" si="11"/>
        <v>女子3000mSC(0.762m)</v>
      </c>
      <c r="O94">
        <v>0</v>
      </c>
      <c r="P94">
        <v>0</v>
      </c>
      <c r="Q94">
        <v>0</v>
      </c>
      <c r="R94">
        <v>0</v>
      </c>
    </row>
    <row r="95" spans="8:18">
      <c r="H95">
        <v>126</v>
      </c>
      <c r="I95">
        <f t="shared" si="7"/>
        <v>26</v>
      </c>
      <c r="J95">
        <f t="shared" si="6"/>
        <v>1</v>
      </c>
      <c r="K95">
        <f t="shared" si="8"/>
        <v>2</v>
      </c>
      <c r="L95" t="str">
        <f t="shared" si="9"/>
        <v>女子3000mSC(0.914m)</v>
      </c>
      <c r="M95" t="str">
        <f t="shared" si="10"/>
        <v>ｼﾞｮｼ 3000mSC(0.914m)</v>
      </c>
      <c r="N95" t="str">
        <f t="shared" si="11"/>
        <v>女子3000mSC(0.914m)</v>
      </c>
      <c r="O95">
        <v>0</v>
      </c>
      <c r="P95">
        <v>0</v>
      </c>
      <c r="Q95">
        <v>0</v>
      </c>
      <c r="R95">
        <v>0</v>
      </c>
    </row>
    <row r="96" spans="8:18">
      <c r="H96">
        <v>127</v>
      </c>
      <c r="I96">
        <f t="shared" si="7"/>
        <v>27</v>
      </c>
      <c r="J96">
        <f t="shared" si="6"/>
        <v>1</v>
      </c>
      <c r="K96">
        <f t="shared" si="8"/>
        <v>2</v>
      </c>
      <c r="L96" t="str">
        <f t="shared" si="9"/>
        <v>女子3000mW</v>
      </c>
      <c r="M96" t="str">
        <f t="shared" si="10"/>
        <v>ｼﾞｮｼ 3000mW</v>
      </c>
      <c r="N96" t="str">
        <f t="shared" si="11"/>
        <v>女子3000mW</v>
      </c>
      <c r="O96">
        <v>0</v>
      </c>
      <c r="P96">
        <v>0</v>
      </c>
      <c r="Q96">
        <v>0</v>
      </c>
      <c r="R96">
        <v>0</v>
      </c>
    </row>
    <row r="97" spans="8:18">
      <c r="H97">
        <v>128</v>
      </c>
      <c r="I97">
        <f t="shared" si="7"/>
        <v>28</v>
      </c>
      <c r="J97">
        <f t="shared" si="6"/>
        <v>1</v>
      </c>
      <c r="K97">
        <f t="shared" si="8"/>
        <v>2</v>
      </c>
      <c r="L97" t="str">
        <f t="shared" si="9"/>
        <v>女子5000mW</v>
      </c>
      <c r="M97" t="str">
        <f t="shared" si="10"/>
        <v>ｼﾞｮｼ 50000mW</v>
      </c>
      <c r="N97" t="str">
        <f t="shared" si="11"/>
        <v>女子5000mW</v>
      </c>
      <c r="O97">
        <v>0</v>
      </c>
      <c r="P97">
        <v>0</v>
      </c>
      <c r="Q97">
        <v>0</v>
      </c>
      <c r="R97">
        <v>0</v>
      </c>
    </row>
    <row r="98" spans="8:18">
      <c r="H98">
        <v>129</v>
      </c>
      <c r="I98">
        <f t="shared" si="7"/>
        <v>29</v>
      </c>
      <c r="J98">
        <f t="shared" si="6"/>
        <v>1</v>
      </c>
      <c r="K98">
        <f t="shared" si="8"/>
        <v>2</v>
      </c>
      <c r="L98" t="str">
        <f t="shared" si="9"/>
        <v>女子10000mW</v>
      </c>
      <c r="M98" t="str">
        <f t="shared" si="10"/>
        <v>ｼﾞｮｼ 10000mW</v>
      </c>
      <c r="N98" t="str">
        <f t="shared" si="11"/>
        <v>女子10000mW</v>
      </c>
      <c r="O98">
        <v>0</v>
      </c>
      <c r="P98">
        <v>0</v>
      </c>
      <c r="Q98">
        <v>0</v>
      </c>
      <c r="R98">
        <v>0</v>
      </c>
    </row>
    <row r="99" spans="8:18">
      <c r="H99">
        <v>130</v>
      </c>
      <c r="I99">
        <f t="shared" si="7"/>
        <v>30</v>
      </c>
      <c r="J99">
        <f t="shared" si="6"/>
        <v>1</v>
      </c>
      <c r="K99">
        <f t="shared" si="8"/>
        <v>2</v>
      </c>
      <c r="L99" t="str">
        <f t="shared" si="9"/>
        <v>女子4X100mR</v>
      </c>
      <c r="M99" t="str">
        <f t="shared" si="10"/>
        <v>ｼﾞｮｼ 4X100mR</v>
      </c>
      <c r="N99" t="str">
        <f t="shared" si="11"/>
        <v>女子4X100mR</v>
      </c>
      <c r="O99">
        <v>0</v>
      </c>
      <c r="P99">
        <v>0</v>
      </c>
      <c r="Q99">
        <v>0</v>
      </c>
      <c r="R99">
        <v>0</v>
      </c>
    </row>
    <row r="100" spans="8:18">
      <c r="H100">
        <v>131</v>
      </c>
      <c r="I100">
        <f t="shared" si="7"/>
        <v>31</v>
      </c>
      <c r="J100">
        <f t="shared" si="6"/>
        <v>1</v>
      </c>
      <c r="K100">
        <f t="shared" si="8"/>
        <v>2</v>
      </c>
      <c r="L100" t="str">
        <f t="shared" si="9"/>
        <v>女子4X200mR</v>
      </c>
      <c r="M100" t="str">
        <f t="shared" si="10"/>
        <v>ｼﾞｮｼ 4X200mR</v>
      </c>
      <c r="N100" t="str">
        <f t="shared" si="11"/>
        <v>女子4X200mR</v>
      </c>
      <c r="O100">
        <v>0</v>
      </c>
      <c r="P100">
        <v>0</v>
      </c>
      <c r="Q100">
        <v>0</v>
      </c>
      <c r="R100">
        <v>0</v>
      </c>
    </row>
    <row r="101" spans="8:18">
      <c r="H101">
        <v>132</v>
      </c>
      <c r="I101">
        <f t="shared" si="7"/>
        <v>32</v>
      </c>
      <c r="J101">
        <f t="shared" si="6"/>
        <v>1</v>
      </c>
      <c r="K101">
        <f t="shared" si="8"/>
        <v>2</v>
      </c>
      <c r="L101" t="str">
        <f t="shared" si="9"/>
        <v>女子4X400mR</v>
      </c>
      <c r="M101" t="str">
        <f t="shared" si="10"/>
        <v>ｼﾞｮｼ 4X400mR</v>
      </c>
      <c r="N101" t="str">
        <f t="shared" si="11"/>
        <v>女子4X400mR</v>
      </c>
      <c r="O101">
        <v>0</v>
      </c>
      <c r="P101">
        <v>0</v>
      </c>
      <c r="Q101">
        <v>0</v>
      </c>
      <c r="R101">
        <v>0</v>
      </c>
    </row>
    <row r="102" spans="8:18">
      <c r="H102">
        <v>133</v>
      </c>
      <c r="I102">
        <f t="shared" si="7"/>
        <v>33</v>
      </c>
      <c r="J102">
        <f t="shared" si="6"/>
        <v>1</v>
      </c>
      <c r="K102">
        <f t="shared" si="8"/>
        <v>2</v>
      </c>
      <c r="L102" t="str">
        <f t="shared" si="9"/>
        <v>女子100m+200m+300m+400m</v>
      </c>
      <c r="M102" t="str">
        <f t="shared" si="10"/>
        <v>ｼﾞｮｼ 100m+200m+300m+400m</v>
      </c>
      <c r="N102" t="str">
        <f t="shared" si="11"/>
        <v>女子100m+200m+300m+400m</v>
      </c>
      <c r="O102">
        <v>0</v>
      </c>
      <c r="P102">
        <v>0</v>
      </c>
      <c r="Q102">
        <v>0</v>
      </c>
      <c r="R102">
        <v>0</v>
      </c>
    </row>
    <row r="103" spans="8:18">
      <c r="H103">
        <v>134</v>
      </c>
      <c r="I103">
        <f t="shared" si="7"/>
        <v>34</v>
      </c>
      <c r="J103">
        <f t="shared" si="6"/>
        <v>1</v>
      </c>
      <c r="K103">
        <f t="shared" si="8"/>
        <v>2</v>
      </c>
      <c r="L103" t="str">
        <f t="shared" si="9"/>
        <v>女子走高跳</v>
      </c>
      <c r="M103" t="str">
        <f t="shared" si="10"/>
        <v>ｼﾞｮｼ ﾊｼﾘﾀｶﾄﾋﾞ</v>
      </c>
      <c r="N103" t="str">
        <f t="shared" si="11"/>
        <v>女子走高跳</v>
      </c>
      <c r="O103">
        <v>0</v>
      </c>
      <c r="P103">
        <v>0</v>
      </c>
      <c r="Q103">
        <v>0</v>
      </c>
      <c r="R103">
        <v>0</v>
      </c>
    </row>
    <row r="104" spans="8:18">
      <c r="H104">
        <v>135</v>
      </c>
      <c r="I104">
        <f t="shared" si="7"/>
        <v>35</v>
      </c>
      <c r="J104">
        <f t="shared" si="6"/>
        <v>1</v>
      </c>
      <c r="K104">
        <f t="shared" si="8"/>
        <v>2</v>
      </c>
      <c r="L104" t="str">
        <f t="shared" si="9"/>
        <v>女子棒高跳</v>
      </c>
      <c r="M104" t="str">
        <f t="shared" si="10"/>
        <v>ｼﾞｮｼ ﾎﾞｳﾀｶﾄﾋﾞ</v>
      </c>
      <c r="N104" t="str">
        <f t="shared" si="11"/>
        <v>女子棒高跳</v>
      </c>
      <c r="O104">
        <v>0</v>
      </c>
      <c r="P104">
        <v>0</v>
      </c>
      <c r="Q104">
        <v>0</v>
      </c>
      <c r="R104">
        <v>0</v>
      </c>
    </row>
    <row r="105" spans="8:18">
      <c r="H105">
        <v>136</v>
      </c>
      <c r="I105">
        <f t="shared" si="7"/>
        <v>36</v>
      </c>
      <c r="J105">
        <f t="shared" si="6"/>
        <v>1</v>
      </c>
      <c r="K105">
        <f t="shared" si="8"/>
        <v>2</v>
      </c>
      <c r="L105" t="str">
        <f t="shared" si="9"/>
        <v>女子走幅跳</v>
      </c>
      <c r="M105" t="str">
        <f t="shared" si="10"/>
        <v>ｼﾞｮｼ ﾊｼﾘﾊﾊﾞﾄﾋﾞ</v>
      </c>
      <c r="N105" t="str">
        <f t="shared" si="11"/>
        <v>女子走幅跳</v>
      </c>
      <c r="O105">
        <v>0</v>
      </c>
      <c r="P105">
        <v>0</v>
      </c>
      <c r="Q105">
        <v>0</v>
      </c>
      <c r="R105">
        <v>0</v>
      </c>
    </row>
    <row r="106" spans="8:18">
      <c r="H106">
        <v>137</v>
      </c>
      <c r="I106">
        <f t="shared" si="7"/>
        <v>37</v>
      </c>
      <c r="J106">
        <f t="shared" si="6"/>
        <v>1</v>
      </c>
      <c r="K106">
        <f t="shared" si="8"/>
        <v>2</v>
      </c>
      <c r="L106" t="str">
        <f t="shared" si="9"/>
        <v>女子三段跳</v>
      </c>
      <c r="M106" t="str">
        <f t="shared" si="10"/>
        <v>ｼﾞｮｼ ｻﾝﾀﾞﾝﾄﾋﾞ</v>
      </c>
      <c r="N106" t="str">
        <f t="shared" si="11"/>
        <v>女子三段跳</v>
      </c>
      <c r="O106">
        <v>0</v>
      </c>
      <c r="P106">
        <v>0</v>
      </c>
      <c r="Q106">
        <v>0</v>
      </c>
      <c r="R106">
        <v>0</v>
      </c>
    </row>
    <row r="107" spans="8:18">
      <c r="H107">
        <v>138</v>
      </c>
      <c r="I107">
        <f t="shared" si="7"/>
        <v>38</v>
      </c>
      <c r="J107">
        <f t="shared" si="6"/>
        <v>1</v>
      </c>
      <c r="K107">
        <f t="shared" si="8"/>
        <v>2</v>
      </c>
      <c r="L107" t="str">
        <f t="shared" si="9"/>
        <v>女子砲丸投</v>
      </c>
      <c r="M107" t="str">
        <f t="shared" si="10"/>
        <v>ｼﾞｮｼ ﾎｳｶﾞﾝﾅｹﾞ</v>
      </c>
      <c r="N107" t="str">
        <f t="shared" si="11"/>
        <v>女子砲丸投</v>
      </c>
      <c r="O107">
        <v>0</v>
      </c>
      <c r="P107">
        <v>0</v>
      </c>
      <c r="Q107">
        <v>0</v>
      </c>
      <c r="R107">
        <v>0</v>
      </c>
    </row>
    <row r="108" spans="8:18">
      <c r="H108">
        <v>139</v>
      </c>
      <c r="I108">
        <f t="shared" si="7"/>
        <v>39</v>
      </c>
      <c r="J108">
        <f t="shared" si="6"/>
        <v>1</v>
      </c>
      <c r="K108">
        <f t="shared" si="8"/>
        <v>2</v>
      </c>
      <c r="L108" t="str">
        <f t="shared" si="9"/>
        <v>女子砲丸投(2.721kg)</v>
      </c>
      <c r="M108" t="str">
        <f t="shared" si="10"/>
        <v>ｼﾞｮｼ ﾎｳｶﾞﾝﾅｹﾞ(2.721kg)</v>
      </c>
      <c r="N108" t="str">
        <f t="shared" si="11"/>
        <v>女子砲丸投(2.721kg)</v>
      </c>
      <c r="O108">
        <v>0</v>
      </c>
      <c r="P108">
        <v>0</v>
      </c>
      <c r="Q108">
        <v>0</v>
      </c>
      <c r="R108">
        <v>0</v>
      </c>
    </row>
    <row r="109" spans="8:18">
      <c r="H109">
        <v>140</v>
      </c>
      <c r="I109">
        <f t="shared" si="7"/>
        <v>40</v>
      </c>
      <c r="J109">
        <f t="shared" si="6"/>
        <v>1</v>
      </c>
      <c r="K109">
        <f t="shared" si="8"/>
        <v>2</v>
      </c>
      <c r="L109" t="str">
        <f t="shared" si="9"/>
        <v>女子砲丸投(4.000kg)</v>
      </c>
      <c r="M109" t="str">
        <f t="shared" si="10"/>
        <v>ｼﾞｮｼ ﾎｳｶﾞﾝﾅｹﾞ(4.000kg)</v>
      </c>
      <c r="N109" t="str">
        <f t="shared" si="11"/>
        <v>女子砲丸投(4.000kg)</v>
      </c>
      <c r="O109">
        <v>0</v>
      </c>
      <c r="P109">
        <v>0</v>
      </c>
      <c r="Q109">
        <v>0</v>
      </c>
      <c r="R109">
        <v>0</v>
      </c>
    </row>
    <row r="110" spans="8:18">
      <c r="H110">
        <v>141</v>
      </c>
      <c r="I110">
        <f t="shared" si="7"/>
        <v>41</v>
      </c>
      <c r="J110">
        <f t="shared" si="6"/>
        <v>1</v>
      </c>
      <c r="K110">
        <f t="shared" si="8"/>
        <v>2</v>
      </c>
      <c r="L110" t="str">
        <f t="shared" si="9"/>
        <v>女子砲丸投(5.000kg)</v>
      </c>
      <c r="M110" t="str">
        <f t="shared" si="10"/>
        <v>ｼﾞｮｼ ﾎｳｶﾞﾝﾅｹﾞ(5.000kg)</v>
      </c>
      <c r="N110" t="str">
        <f t="shared" si="11"/>
        <v>女子砲丸投(5.000kg)</v>
      </c>
      <c r="O110">
        <v>0</v>
      </c>
      <c r="P110">
        <v>0</v>
      </c>
      <c r="Q110">
        <v>0</v>
      </c>
      <c r="R110">
        <v>0</v>
      </c>
    </row>
    <row r="111" spans="8:18">
      <c r="H111">
        <v>142</v>
      </c>
      <c r="I111">
        <f t="shared" si="7"/>
        <v>42</v>
      </c>
      <c r="J111">
        <f t="shared" si="6"/>
        <v>1</v>
      </c>
      <c r="K111">
        <f t="shared" si="8"/>
        <v>2</v>
      </c>
      <c r="L111" t="str">
        <f t="shared" si="9"/>
        <v>女子砲丸投(6.000kg)</v>
      </c>
      <c r="M111" t="str">
        <f t="shared" si="10"/>
        <v>ｼﾞｮｼ ﾎｳｶﾞﾝﾅｹﾞ(6.000kg)</v>
      </c>
      <c r="N111" t="str">
        <f t="shared" si="11"/>
        <v>女子砲丸投(6.000kg)</v>
      </c>
      <c r="O111">
        <v>0</v>
      </c>
      <c r="P111">
        <v>0</v>
      </c>
      <c r="Q111">
        <v>0</v>
      </c>
      <c r="R111">
        <v>0</v>
      </c>
    </row>
    <row r="112" spans="8:18">
      <c r="H112">
        <v>143</v>
      </c>
      <c r="I112">
        <f t="shared" si="7"/>
        <v>43</v>
      </c>
      <c r="J112">
        <f t="shared" si="6"/>
        <v>1</v>
      </c>
      <c r="K112">
        <f t="shared" si="8"/>
        <v>2</v>
      </c>
      <c r="L112" t="str">
        <f t="shared" si="9"/>
        <v>女子砲丸投(7.260kg)</v>
      </c>
      <c r="M112" t="str">
        <f t="shared" si="10"/>
        <v>ｼﾞｮｼ ﾎｳｶﾞﾝﾅｹﾞ(7.260kg)</v>
      </c>
      <c r="N112" t="str">
        <f t="shared" si="11"/>
        <v>女子砲丸投(7.260kg)</v>
      </c>
      <c r="O112">
        <v>0</v>
      </c>
      <c r="P112">
        <v>0</v>
      </c>
      <c r="Q112">
        <v>0</v>
      </c>
      <c r="R112">
        <v>0</v>
      </c>
    </row>
    <row r="113" spans="8:18">
      <c r="H113">
        <v>144</v>
      </c>
      <c r="I113">
        <f t="shared" si="7"/>
        <v>44</v>
      </c>
      <c r="J113">
        <f t="shared" si="6"/>
        <v>1</v>
      </c>
      <c r="K113">
        <f t="shared" si="8"/>
        <v>2</v>
      </c>
      <c r="L113" t="str">
        <f t="shared" si="9"/>
        <v>女子円盤投</v>
      </c>
      <c r="M113" t="str">
        <f t="shared" si="10"/>
        <v>ｼﾞｮｼ ｴﾝﾊﾞﾝﾅｹﾞ</v>
      </c>
      <c r="N113" t="str">
        <f t="shared" si="11"/>
        <v>女子円盤投</v>
      </c>
      <c r="O113">
        <v>0</v>
      </c>
      <c r="P113">
        <v>0</v>
      </c>
      <c r="Q113">
        <v>0</v>
      </c>
      <c r="R113">
        <v>0</v>
      </c>
    </row>
    <row r="114" spans="8:18">
      <c r="H114">
        <v>145</v>
      </c>
      <c r="I114">
        <f t="shared" si="7"/>
        <v>45</v>
      </c>
      <c r="J114">
        <f t="shared" si="6"/>
        <v>1</v>
      </c>
      <c r="K114">
        <f t="shared" si="8"/>
        <v>2</v>
      </c>
      <c r="L114" t="str">
        <f t="shared" si="9"/>
        <v>女子円盤投(1.000kg)</v>
      </c>
      <c r="M114" t="str">
        <f t="shared" si="10"/>
        <v>ｼﾞｮｼ ｴﾝﾊﾞﾝﾅｹﾞ(1.000kg)</v>
      </c>
      <c r="N114" t="str">
        <f t="shared" si="11"/>
        <v>女子円盤投(1.000kg)</v>
      </c>
      <c r="O114">
        <v>0</v>
      </c>
      <c r="P114">
        <v>0</v>
      </c>
      <c r="Q114">
        <v>0</v>
      </c>
      <c r="R114">
        <v>0</v>
      </c>
    </row>
    <row r="115" spans="8:18">
      <c r="H115">
        <v>146</v>
      </c>
      <c r="I115">
        <f t="shared" si="7"/>
        <v>46</v>
      </c>
      <c r="J115">
        <f t="shared" si="6"/>
        <v>1</v>
      </c>
      <c r="K115">
        <f t="shared" si="8"/>
        <v>2</v>
      </c>
      <c r="L115" t="str">
        <f t="shared" si="9"/>
        <v>女子円盤投(1.500kg)</v>
      </c>
      <c r="M115" t="str">
        <f t="shared" si="10"/>
        <v>ｼﾞｮｼ ｴﾝﾊﾞﾝﾅｹﾞ(1.500kg)</v>
      </c>
      <c r="N115" t="str">
        <f t="shared" si="11"/>
        <v>女子円盤投(1.500kg)</v>
      </c>
      <c r="O115">
        <v>0</v>
      </c>
      <c r="P115">
        <v>0</v>
      </c>
      <c r="Q115">
        <v>0</v>
      </c>
      <c r="R115">
        <v>0</v>
      </c>
    </row>
    <row r="116" spans="8:18">
      <c r="H116">
        <v>147</v>
      </c>
      <c r="I116">
        <f t="shared" si="7"/>
        <v>47</v>
      </c>
      <c r="J116">
        <f t="shared" si="6"/>
        <v>1</v>
      </c>
      <c r="K116">
        <f t="shared" si="8"/>
        <v>2</v>
      </c>
      <c r="L116" t="str">
        <f t="shared" si="9"/>
        <v>女子円盤投(1.750kg)</v>
      </c>
      <c r="M116" t="str">
        <f t="shared" si="10"/>
        <v>ｼﾞｮｼ ｴﾝﾊﾞﾝﾅｹﾞ(1.750kg)</v>
      </c>
      <c r="N116" t="str">
        <f t="shared" si="11"/>
        <v>女子円盤投(1.750kg)</v>
      </c>
      <c r="O116">
        <v>0</v>
      </c>
      <c r="P116">
        <v>0</v>
      </c>
      <c r="Q116">
        <v>0</v>
      </c>
      <c r="R116">
        <v>0</v>
      </c>
    </row>
    <row r="117" spans="8:18">
      <c r="H117">
        <v>148</v>
      </c>
      <c r="I117">
        <f t="shared" si="7"/>
        <v>48</v>
      </c>
      <c r="J117">
        <f t="shared" si="6"/>
        <v>1</v>
      </c>
      <c r="K117">
        <f t="shared" si="8"/>
        <v>2</v>
      </c>
      <c r="L117" t="str">
        <f t="shared" si="9"/>
        <v>女子円盤投(2.000kg)</v>
      </c>
      <c r="M117" t="str">
        <f t="shared" si="10"/>
        <v>ｼﾞｮｼ ｴﾝﾊﾞﾝﾅｹﾞ(2.000kg)</v>
      </c>
      <c r="N117" t="str">
        <f t="shared" si="11"/>
        <v>女子円盤投(2.000kg)</v>
      </c>
      <c r="O117">
        <v>0</v>
      </c>
      <c r="P117">
        <v>0</v>
      </c>
      <c r="Q117">
        <v>0</v>
      </c>
      <c r="R117">
        <v>0</v>
      </c>
    </row>
    <row r="118" spans="8:18">
      <c r="H118">
        <v>149</v>
      </c>
      <c r="I118">
        <f t="shared" si="7"/>
        <v>49</v>
      </c>
      <c r="J118">
        <f t="shared" si="6"/>
        <v>1</v>
      </c>
      <c r="K118">
        <f t="shared" si="8"/>
        <v>2</v>
      </c>
      <c r="L118" t="str">
        <f t="shared" si="9"/>
        <v>女子ハンマー投</v>
      </c>
      <c r="M118" t="str">
        <f t="shared" si="10"/>
        <v>ｼﾞｮｼ ﾊﾝﾏｰﾅｹﾞ</v>
      </c>
      <c r="N118" t="str">
        <f t="shared" si="11"/>
        <v>女子ハンマー投</v>
      </c>
      <c r="O118">
        <v>0</v>
      </c>
      <c r="P118">
        <v>0</v>
      </c>
      <c r="Q118">
        <v>0</v>
      </c>
      <c r="R118">
        <v>0</v>
      </c>
    </row>
    <row r="119" spans="8:18">
      <c r="H119">
        <v>150</v>
      </c>
      <c r="I119">
        <f t="shared" si="7"/>
        <v>50</v>
      </c>
      <c r="J119">
        <f t="shared" si="6"/>
        <v>1</v>
      </c>
      <c r="K119">
        <f t="shared" si="8"/>
        <v>2</v>
      </c>
      <c r="L119" t="str">
        <f t="shared" si="9"/>
        <v>女子ハンマー投(4.000kg)</v>
      </c>
      <c r="M119" t="str">
        <f t="shared" si="10"/>
        <v>ｼﾞｮｼ ﾊﾝﾏｰﾅｹﾞ(4.000kg)</v>
      </c>
      <c r="N119" t="str">
        <f t="shared" si="11"/>
        <v>女子ハンマー投(4.000kg)</v>
      </c>
      <c r="O119">
        <v>0</v>
      </c>
      <c r="P119">
        <v>0</v>
      </c>
      <c r="Q119">
        <v>0</v>
      </c>
      <c r="R119">
        <v>0</v>
      </c>
    </row>
    <row r="120" spans="8:18">
      <c r="H120">
        <v>151</v>
      </c>
      <c r="I120">
        <f t="shared" si="7"/>
        <v>51</v>
      </c>
      <c r="J120">
        <f t="shared" si="6"/>
        <v>1</v>
      </c>
      <c r="K120">
        <f t="shared" si="8"/>
        <v>2</v>
      </c>
      <c r="L120" t="str">
        <f t="shared" si="9"/>
        <v>女子ハンマー投(5.000kg)</v>
      </c>
      <c r="M120" t="str">
        <f t="shared" si="10"/>
        <v>ｼﾞｮｼ ﾊﾝﾏｰﾅｹﾞ(5.000kg)</v>
      </c>
      <c r="N120" t="str">
        <f t="shared" si="11"/>
        <v>女子ハンマー投(5.000kg)</v>
      </c>
      <c r="O120">
        <v>0</v>
      </c>
      <c r="P120">
        <v>0</v>
      </c>
      <c r="Q120">
        <v>0</v>
      </c>
      <c r="R120">
        <v>0</v>
      </c>
    </row>
    <row r="121" spans="8:18">
      <c r="H121">
        <v>152</v>
      </c>
      <c r="I121">
        <f t="shared" si="7"/>
        <v>52</v>
      </c>
      <c r="J121">
        <f t="shared" si="6"/>
        <v>1</v>
      </c>
      <c r="K121">
        <f t="shared" si="8"/>
        <v>2</v>
      </c>
      <c r="L121" t="str">
        <f t="shared" si="9"/>
        <v>女子ハンマー投(6.000kg)</v>
      </c>
      <c r="M121" t="str">
        <f t="shared" si="10"/>
        <v>ｼﾞｮｼ ﾊﾝﾏｰﾅｹﾞ(6.000kg)</v>
      </c>
      <c r="N121" t="str">
        <f t="shared" si="11"/>
        <v>女子ハンマー投(6.000kg)</v>
      </c>
      <c r="O121">
        <v>0</v>
      </c>
      <c r="P121">
        <v>0</v>
      </c>
      <c r="Q121">
        <v>0</v>
      </c>
      <c r="R121">
        <v>0</v>
      </c>
    </row>
    <row r="122" spans="8:18">
      <c r="H122">
        <v>153</v>
      </c>
      <c r="I122">
        <f t="shared" si="7"/>
        <v>53</v>
      </c>
      <c r="J122">
        <f t="shared" si="6"/>
        <v>1</v>
      </c>
      <c r="K122">
        <f t="shared" si="8"/>
        <v>2</v>
      </c>
      <c r="L122" t="str">
        <f t="shared" si="9"/>
        <v>女子ハンマー投(7.260kg)</v>
      </c>
      <c r="M122" t="str">
        <f t="shared" si="10"/>
        <v>ｼﾞｮｼ ﾊﾝﾏｰﾅｹﾞ(7.260kg)</v>
      </c>
      <c r="N122" t="str">
        <f t="shared" si="11"/>
        <v>女子ハンマー投(7.260kg)</v>
      </c>
      <c r="O122">
        <v>0</v>
      </c>
      <c r="P122">
        <v>0</v>
      </c>
      <c r="Q122">
        <v>0</v>
      </c>
      <c r="R122">
        <v>0</v>
      </c>
    </row>
    <row r="123" spans="8:18">
      <c r="H123">
        <v>154</v>
      </c>
      <c r="I123">
        <f t="shared" si="7"/>
        <v>54</v>
      </c>
      <c r="J123">
        <f t="shared" si="6"/>
        <v>1</v>
      </c>
      <c r="K123">
        <f t="shared" si="8"/>
        <v>2</v>
      </c>
      <c r="L123" t="str">
        <f t="shared" si="9"/>
        <v>女子やり投</v>
      </c>
      <c r="M123" t="str">
        <f t="shared" si="10"/>
        <v>ｼﾞｮｼ ﾔﾘﾅｹﾞ</v>
      </c>
      <c r="N123" t="str">
        <f t="shared" si="11"/>
        <v>女子やり投</v>
      </c>
      <c r="O123">
        <v>0</v>
      </c>
      <c r="P123">
        <v>0</v>
      </c>
      <c r="Q123">
        <v>0</v>
      </c>
      <c r="R123">
        <v>0</v>
      </c>
    </row>
    <row r="124" spans="8:18">
      <c r="H124">
        <v>155</v>
      </c>
      <c r="I124">
        <f t="shared" si="7"/>
        <v>55</v>
      </c>
      <c r="J124">
        <f t="shared" si="6"/>
        <v>1</v>
      </c>
      <c r="K124">
        <f t="shared" si="8"/>
        <v>2</v>
      </c>
      <c r="L124" t="str">
        <f t="shared" si="9"/>
        <v>女子やり投(600g)</v>
      </c>
      <c r="M124" t="str">
        <f t="shared" si="10"/>
        <v>ｼﾞｮｼ ﾔﾘﾅｹﾞ(600g)</v>
      </c>
      <c r="N124" t="str">
        <f t="shared" si="11"/>
        <v>女子やり投(600g)</v>
      </c>
      <c r="O124">
        <v>0</v>
      </c>
      <c r="P124">
        <v>0</v>
      </c>
      <c r="Q124">
        <v>0</v>
      </c>
      <c r="R124">
        <v>0</v>
      </c>
    </row>
    <row r="125" spans="8:18">
      <c r="H125">
        <v>156</v>
      </c>
      <c r="I125">
        <f t="shared" si="7"/>
        <v>56</v>
      </c>
      <c r="J125">
        <f t="shared" si="6"/>
        <v>1</v>
      </c>
      <c r="K125">
        <f t="shared" si="8"/>
        <v>2</v>
      </c>
      <c r="L125" t="str">
        <f t="shared" si="9"/>
        <v>女子やり投(700g)</v>
      </c>
      <c r="M125" t="str">
        <f t="shared" si="10"/>
        <v>ｼﾞｮｼ ﾔﾘﾅｹﾞ(700g)</v>
      </c>
      <c r="N125" t="str">
        <f t="shared" si="11"/>
        <v>女子やり投(700g)</v>
      </c>
      <c r="O125">
        <v>0</v>
      </c>
      <c r="P125">
        <v>0</v>
      </c>
      <c r="Q125">
        <v>0</v>
      </c>
      <c r="R125">
        <v>0</v>
      </c>
    </row>
    <row r="126" spans="8:18">
      <c r="H126">
        <v>157</v>
      </c>
      <c r="I126">
        <f t="shared" si="7"/>
        <v>57</v>
      </c>
      <c r="J126">
        <f t="shared" si="6"/>
        <v>1</v>
      </c>
      <c r="K126">
        <f t="shared" si="8"/>
        <v>2</v>
      </c>
      <c r="L126" t="str">
        <f t="shared" si="9"/>
        <v>女子やり投(800g)</v>
      </c>
      <c r="M126" t="str">
        <f t="shared" si="10"/>
        <v>ｼﾞｮｼ ﾔﾘﾅｹﾞ(800g)</v>
      </c>
      <c r="N126" t="str">
        <f t="shared" si="11"/>
        <v>女子やり投(800g)</v>
      </c>
      <c r="O126">
        <v>0</v>
      </c>
      <c r="P126">
        <v>0</v>
      </c>
      <c r="Q126">
        <v>0</v>
      </c>
      <c r="R126">
        <v>0</v>
      </c>
    </row>
    <row r="127" spans="8:18">
      <c r="H127">
        <v>158</v>
      </c>
      <c r="I127">
        <f t="shared" si="7"/>
        <v>58</v>
      </c>
      <c r="J127">
        <f t="shared" si="6"/>
        <v>1</v>
      </c>
      <c r="K127">
        <f t="shared" si="8"/>
        <v>2</v>
      </c>
      <c r="L127" t="str">
        <f t="shared" si="9"/>
        <v>女子十種競技</v>
      </c>
      <c r="M127" t="str">
        <f t="shared" si="10"/>
        <v>ｼﾞｮｼ 10ｼｭｷｮｳｷﾞ</v>
      </c>
      <c r="N127" t="str">
        <f t="shared" si="11"/>
        <v>女子十種競技</v>
      </c>
      <c r="O127">
        <v>0</v>
      </c>
      <c r="P127">
        <v>0</v>
      </c>
      <c r="Q127">
        <v>0</v>
      </c>
      <c r="R127">
        <v>0</v>
      </c>
    </row>
    <row r="128" spans="8:18">
      <c r="H128">
        <v>159</v>
      </c>
      <c r="I128">
        <f t="shared" si="7"/>
        <v>59</v>
      </c>
      <c r="J128">
        <f t="shared" si="6"/>
        <v>1</v>
      </c>
      <c r="K128">
        <f t="shared" si="8"/>
        <v>2</v>
      </c>
      <c r="L128" t="str">
        <f t="shared" si="9"/>
        <v>女子十種競技(女子)</v>
      </c>
      <c r="M128" t="str">
        <f t="shared" si="10"/>
        <v>ｼﾞｮｼ 10ｼｭｷｮｳｷﾞ</v>
      </c>
      <c r="N128" t="str">
        <f t="shared" si="11"/>
        <v>女子十種競技(女子)</v>
      </c>
      <c r="O128">
        <v>0</v>
      </c>
      <c r="P128">
        <v>0</v>
      </c>
      <c r="Q128">
        <v>0</v>
      </c>
      <c r="R128">
        <v>0</v>
      </c>
    </row>
    <row r="129" spans="8:18">
      <c r="H129">
        <v>160</v>
      </c>
      <c r="I129">
        <f t="shared" si="7"/>
        <v>60</v>
      </c>
      <c r="J129">
        <f t="shared" si="6"/>
        <v>1</v>
      </c>
      <c r="K129">
        <f t="shared" si="8"/>
        <v>2</v>
      </c>
      <c r="L129" t="str">
        <f t="shared" si="9"/>
        <v>女子八種競技</v>
      </c>
      <c r="M129" t="str">
        <f t="shared" si="10"/>
        <v>ｼﾞｮｼ 8ｼｭｷｮｳｷﾞ</v>
      </c>
      <c r="N129" t="str">
        <f t="shared" si="11"/>
        <v>女子八種競技</v>
      </c>
      <c r="O129">
        <v>0</v>
      </c>
      <c r="P129">
        <v>0</v>
      </c>
      <c r="Q129">
        <v>0</v>
      </c>
      <c r="R129">
        <v>0</v>
      </c>
    </row>
    <row r="130" spans="8:18">
      <c r="H130">
        <v>161</v>
      </c>
      <c r="I130">
        <f t="shared" si="7"/>
        <v>61</v>
      </c>
      <c r="J130">
        <f t="shared" si="6"/>
        <v>1</v>
      </c>
      <c r="K130">
        <f t="shared" si="8"/>
        <v>2</v>
      </c>
      <c r="L130" t="str">
        <f t="shared" si="9"/>
        <v>女子七種競技</v>
      </c>
      <c r="M130" t="str">
        <f t="shared" si="10"/>
        <v>ｼﾞｮｼ 7ｼｭｷｮｳｷﾞ</v>
      </c>
      <c r="N130" t="str">
        <f t="shared" si="11"/>
        <v>女子七種競技</v>
      </c>
      <c r="O130">
        <v>0</v>
      </c>
      <c r="P130">
        <v>0</v>
      </c>
      <c r="Q130">
        <v>0</v>
      </c>
      <c r="R130">
        <v>0</v>
      </c>
    </row>
    <row r="131" spans="8:18">
      <c r="H131">
        <v>162</v>
      </c>
      <c r="I131">
        <f t="shared" si="7"/>
        <v>62</v>
      </c>
      <c r="J131">
        <f t="shared" ref="J131:J137" si="12">$D$2</f>
        <v>1</v>
      </c>
      <c r="K131">
        <f t="shared" si="8"/>
        <v>2</v>
      </c>
      <c r="L131" t="str">
        <f t="shared" si="9"/>
        <v>女子七種競技(室内)</v>
      </c>
      <c r="M131" t="str">
        <f t="shared" si="10"/>
        <v>ｼﾞｮｼ 7ｼｭｷｮｳｷﾞ</v>
      </c>
      <c r="N131" t="str">
        <f t="shared" si="11"/>
        <v>女子七種競技(室内)</v>
      </c>
      <c r="O131">
        <v>0</v>
      </c>
      <c r="P131">
        <v>0</v>
      </c>
      <c r="Q131">
        <v>0</v>
      </c>
      <c r="R131">
        <v>0</v>
      </c>
    </row>
    <row r="132" spans="8:18">
      <c r="H132">
        <v>163</v>
      </c>
      <c r="I132">
        <f t="shared" si="7"/>
        <v>63</v>
      </c>
      <c r="J132">
        <f t="shared" si="12"/>
        <v>1</v>
      </c>
      <c r="K132">
        <f t="shared" si="8"/>
        <v>2</v>
      </c>
      <c r="L132" t="str">
        <f t="shared" si="9"/>
        <v>女子五種競技(室内男子)</v>
      </c>
      <c r="M132" t="str">
        <f t="shared" si="10"/>
        <v>ｼﾞｮｼ 5ｼｭｷｮｳｷﾞ</v>
      </c>
      <c r="N132" t="str">
        <f t="shared" si="11"/>
        <v>女子五種競技(室内男子)</v>
      </c>
      <c r="O132">
        <v>0</v>
      </c>
      <c r="P132">
        <v>0</v>
      </c>
      <c r="Q132">
        <v>0</v>
      </c>
      <c r="R132">
        <v>0</v>
      </c>
    </row>
    <row r="133" spans="8:18">
      <c r="H133">
        <v>164</v>
      </c>
      <c r="I133">
        <f t="shared" si="7"/>
        <v>64</v>
      </c>
      <c r="J133">
        <f t="shared" si="12"/>
        <v>1</v>
      </c>
      <c r="K133">
        <f t="shared" si="8"/>
        <v>2</v>
      </c>
      <c r="L133" t="str">
        <f t="shared" si="9"/>
        <v>女子五種競技(室内女子)</v>
      </c>
      <c r="M133" t="str">
        <f t="shared" si="10"/>
        <v>ｼﾞｮｼ 5ｼｭｷｮｳｷﾞ</v>
      </c>
      <c r="N133" t="str">
        <f t="shared" si="11"/>
        <v>女子五種競技(室内女子)</v>
      </c>
      <c r="O133">
        <v>0</v>
      </c>
      <c r="P133">
        <v>0</v>
      </c>
      <c r="Q133">
        <v>0</v>
      </c>
      <c r="R133">
        <v>0</v>
      </c>
    </row>
    <row r="134" spans="8:18">
      <c r="H134">
        <v>165</v>
      </c>
      <c r="I134">
        <f t="shared" si="7"/>
        <v>65</v>
      </c>
      <c r="J134">
        <f t="shared" si="12"/>
        <v>1</v>
      </c>
      <c r="K134">
        <f t="shared" si="8"/>
        <v>2</v>
      </c>
      <c r="L134" t="str">
        <f t="shared" si="9"/>
        <v>女子四種競技(男子)</v>
      </c>
      <c r="M134" t="str">
        <f t="shared" si="10"/>
        <v>ｼﾞｮｼ 4ｼｭｷｮｳｷﾞ</v>
      </c>
      <c r="N134" t="str">
        <f t="shared" si="11"/>
        <v>女子四種競技(男子)</v>
      </c>
      <c r="O134">
        <v>0</v>
      </c>
      <c r="P134">
        <v>0</v>
      </c>
      <c r="Q134">
        <v>0</v>
      </c>
      <c r="R134">
        <v>0</v>
      </c>
    </row>
    <row r="135" spans="8:18">
      <c r="H135">
        <v>166</v>
      </c>
      <c r="I135">
        <f>A67</f>
        <v>66</v>
      </c>
      <c r="J135">
        <f t="shared" si="12"/>
        <v>1</v>
      </c>
      <c r="K135">
        <f>$F$3</f>
        <v>2</v>
      </c>
      <c r="L135" t="str">
        <f>$G$3&amp;B67</f>
        <v>女子四種競技(女子)</v>
      </c>
      <c r="M135" t="str">
        <f>"ｼﾞｮｼ "&amp;C67</f>
        <v>ｼﾞｮｼ 4ｼｭｷｮｳｷﾞ</v>
      </c>
      <c r="N135" t="str">
        <f>$G$3&amp;B67</f>
        <v>女子四種競技(女子)</v>
      </c>
      <c r="O135">
        <v>0</v>
      </c>
      <c r="P135">
        <v>0</v>
      </c>
      <c r="Q135">
        <v>0</v>
      </c>
      <c r="R135">
        <v>0</v>
      </c>
    </row>
    <row r="136" spans="8:18">
      <c r="H136">
        <v>167</v>
      </c>
      <c r="I136">
        <f>A68</f>
        <v>67</v>
      </c>
      <c r="J136">
        <f t="shared" si="12"/>
        <v>1</v>
      </c>
      <c r="K136">
        <f>$F$3</f>
        <v>2</v>
      </c>
      <c r="L136" t="str">
        <f>$G$3&amp;B68</f>
        <v>女子マラソン</v>
      </c>
      <c r="M136" t="str">
        <f>"ｼﾞｮｼ "&amp;C68</f>
        <v>ｼﾞｮｼ ﾏﾗｿﾝ</v>
      </c>
      <c r="N136" t="str">
        <f>$G$3&amp;B68</f>
        <v>女子マラソン</v>
      </c>
      <c r="O136">
        <v>0</v>
      </c>
      <c r="P136">
        <v>0</v>
      </c>
      <c r="Q136">
        <v>0</v>
      </c>
      <c r="R136">
        <v>0</v>
      </c>
    </row>
    <row r="137" spans="8:18">
      <c r="H137">
        <v>168</v>
      </c>
      <c r="I137">
        <f>A69</f>
        <v>68</v>
      </c>
      <c r="J137">
        <f t="shared" si="12"/>
        <v>1</v>
      </c>
      <c r="K137">
        <f>$F$3</f>
        <v>2</v>
      </c>
      <c r="L137" t="str">
        <f>$G$3&amp;B69</f>
        <v>女子駅伝</v>
      </c>
      <c r="M137" t="str">
        <f>"ｼﾞｮｼ "&amp;C69</f>
        <v>ｼﾞｮｼ ｴｷﾃﾞﾝ</v>
      </c>
      <c r="N137" t="str">
        <f>$G$3&amp;B69</f>
        <v>女子駅伝</v>
      </c>
      <c r="O137">
        <v>0</v>
      </c>
      <c r="P137">
        <v>0</v>
      </c>
      <c r="Q137">
        <v>0</v>
      </c>
      <c r="R137">
        <v>0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入力に関して</vt:lpstr>
      <vt:lpstr>入力シート</vt:lpstr>
      <vt:lpstr>印刷</vt:lpstr>
      <vt:lpstr>データ</vt:lpstr>
      <vt:lpstr>data</vt:lpstr>
      <vt:lpstr>kyougishacsv</vt:lpstr>
      <vt:lpstr>Sheet1</vt:lpstr>
      <vt:lpstr>印刷!Print_Titles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澁谷隆男</dc:creator>
  <cp:lastModifiedBy>JMⅤ</cp:lastModifiedBy>
  <cp:lastPrinted>2016-03-17T06:19:57Z</cp:lastPrinted>
  <dcterms:created xsi:type="dcterms:W3CDTF">2009-03-03T02:04:53Z</dcterms:created>
  <dcterms:modified xsi:type="dcterms:W3CDTF">2016-11-25T02:26:46Z</dcterms:modified>
</cp:coreProperties>
</file>